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azelejw\Documents\jwb\OHIONET\Ohionet Webinars\Session II\Examples\"/>
    </mc:Choice>
  </mc:AlternateContent>
  <bookViews>
    <workbookView xWindow="0" yWindow="0" windowWidth="19200" windowHeight="7305" activeTab="2"/>
  </bookViews>
  <sheets>
    <sheet name="JR1 2016" sheetId="2" r:id="rId1"/>
    <sheet name="JR1 GOA 2016" sheetId="1" r:id="rId2"/>
    <sheet name="Analysis" sheetId="3" r:id="rId3"/>
  </sheets>
  <calcPr calcId="152511"/>
</workbook>
</file>

<file path=xl/calcChain.xml><?xml version="1.0" encoding="utf-8"?>
<calcChain xmlns="http://schemas.openxmlformats.org/spreadsheetml/2006/main">
  <c r="B7" i="3" l="1"/>
  <c r="B6" i="3"/>
  <c r="B8" i="3" s="1"/>
</calcChain>
</file>

<file path=xl/sharedStrings.xml><?xml version="1.0" encoding="utf-8"?>
<sst xmlns="http://schemas.openxmlformats.org/spreadsheetml/2006/main" count="791" uniqueCount="351">
  <si>
    <t>Journal Report 1 GOA (R4)</t>
  </si>
  <si>
    <t>Number of Successful Gold Open Access Full-Text Article Requests by Month and Journal</t>
  </si>
  <si>
    <t>Miami University</t>
  </si>
  <si>
    <t>Period covered by Report:</t>
  </si>
  <si>
    <t>2016-01-01 to 2016-12-31</t>
  </si>
  <si>
    <t>Date run:</t>
  </si>
  <si>
    <t>Journal</t>
  </si>
  <si>
    <t>Publisher</t>
  </si>
  <si>
    <t>Platform</t>
  </si>
  <si>
    <t>Journal DOI</t>
  </si>
  <si>
    <t>Proprietary Identifier</t>
  </si>
  <si>
    <t>Print ISSN</t>
  </si>
  <si>
    <t>Online ISSN</t>
  </si>
  <si>
    <t>Reporting Period Total</t>
  </si>
  <si>
    <t>Reporting Period HTML</t>
  </si>
  <si>
    <t>Reporting Period PDF</t>
  </si>
  <si>
    <t>Total for all Journals</t>
  </si>
  <si>
    <t>Royal Society of Chemistry</t>
  </si>
  <si>
    <t>rsc.org</t>
  </si>
  <si>
    <t xml:space="preserve">Analytical Methods    </t>
  </si>
  <si>
    <t>10.1039/1759-9679/2009</t>
  </si>
  <si>
    <t>AY</t>
  </si>
  <si>
    <t>1759-9660</t>
  </si>
  <si>
    <t>1759-9679</t>
  </si>
  <si>
    <t xml:space="preserve">Annual Reports Section A (Inorganic Chemistry)    </t>
  </si>
  <si>
    <t>10.1039/1460-4760/1979</t>
  </si>
  <si>
    <t>IC</t>
  </si>
  <si>
    <t>0260-1818</t>
  </si>
  <si>
    <t>1460-4760</t>
  </si>
  <si>
    <t xml:space="preserve">Annual Reports Section B (Organic Chemistry)    </t>
  </si>
  <si>
    <t>10.1039/1460-4779/1967</t>
  </si>
  <si>
    <t>OC</t>
  </si>
  <si>
    <t>0069-3030</t>
  </si>
  <si>
    <t>1460-4779</t>
  </si>
  <si>
    <t xml:space="preserve">Annual Reports Section C (Physical Chemistry)    </t>
  </si>
  <si>
    <t>10.1039/1460-4787/1979</t>
  </si>
  <si>
    <t>PC</t>
  </si>
  <si>
    <t>0260-1826</t>
  </si>
  <si>
    <t>1460-4787</t>
  </si>
  <si>
    <t xml:space="preserve">Biomaterials Science    </t>
  </si>
  <si>
    <t>10.1039/2047-4849/2013</t>
  </si>
  <si>
    <t>BM</t>
  </si>
  <si>
    <t>2047-4830</t>
  </si>
  <si>
    <t>2047-4849</t>
  </si>
  <si>
    <t xml:space="preserve">Catalysis Science &amp; Technology    </t>
  </si>
  <si>
    <t>10.1039/2044-4761/2011</t>
  </si>
  <si>
    <t>CY</t>
  </si>
  <si>
    <t>2044-4753</t>
  </si>
  <si>
    <t>2044-4761</t>
  </si>
  <si>
    <t xml:space="preserve">Chemical Communications    </t>
  </si>
  <si>
    <t>10.1039/1364-548X/1996</t>
  </si>
  <si>
    <t>CC</t>
  </si>
  <si>
    <t>1359-7345</t>
  </si>
  <si>
    <t>1364-548X</t>
  </si>
  <si>
    <t xml:space="preserve">Chemical Science    </t>
  </si>
  <si>
    <t>10.1039/2041-6539/2010</t>
  </si>
  <si>
    <t>SC</t>
  </si>
  <si>
    <t>2041-6520</t>
  </si>
  <si>
    <t>2041-6539</t>
  </si>
  <si>
    <t xml:space="preserve">Chemical Society Reviews    </t>
  </si>
  <si>
    <t>10.1039/1460-4744/1972</t>
  </si>
  <si>
    <t>CS</t>
  </si>
  <si>
    <t>0306-0012</t>
  </si>
  <si>
    <t>1460-4744</t>
  </si>
  <si>
    <t xml:space="preserve">Chemistry Education Research and Practice    </t>
  </si>
  <si>
    <t>10.1039/1756-1108/2000</t>
  </si>
  <si>
    <t>RP</t>
  </si>
  <si>
    <t>1109-4028</t>
  </si>
  <si>
    <t>1756-1108</t>
  </si>
  <si>
    <t xml:space="preserve">Chemistry World    </t>
  </si>
  <si>
    <t>chemistryworld</t>
  </si>
  <si>
    <t>1473-7604</t>
  </si>
  <si>
    <t>1749-5318</t>
  </si>
  <si>
    <t xml:space="preserve">CrystEngComm    </t>
  </si>
  <si>
    <t>10.1039/1466-8033/1999</t>
  </si>
  <si>
    <t>CE</t>
  </si>
  <si>
    <t>1466-8033</t>
  </si>
  <si>
    <t xml:space="preserve">Dalton Transactions    </t>
  </si>
  <si>
    <t>10.1039/1477-9234/2003</t>
  </si>
  <si>
    <t>DT</t>
  </si>
  <si>
    <t>1477-9226</t>
  </si>
  <si>
    <t>1477-9234</t>
  </si>
  <si>
    <t xml:space="preserve">Education in Chemistry    </t>
  </si>
  <si>
    <t>EIC</t>
  </si>
  <si>
    <t>0013-1350</t>
  </si>
  <si>
    <t>1749-5326</t>
  </si>
  <si>
    <t xml:space="preserve">Energy &amp; Environmental Science    </t>
  </si>
  <si>
    <t>10.1039/1754-5706/2008</t>
  </si>
  <si>
    <t>EE</t>
  </si>
  <si>
    <t>1754-5692</t>
  </si>
  <si>
    <t>1754-5706</t>
  </si>
  <si>
    <t xml:space="preserve">Environmental Science: Nano    </t>
  </si>
  <si>
    <t>10.1039/2051-8161/2014</t>
  </si>
  <si>
    <t>EN</t>
  </si>
  <si>
    <t>2051-8153</t>
  </si>
  <si>
    <t>2051-8161</t>
  </si>
  <si>
    <t xml:space="preserve">Environmental Science: Processes &amp; Impacts (previously Journal of Environmental Monitoring)    </t>
  </si>
  <si>
    <t>10.1039/2050-7895/2013</t>
  </si>
  <si>
    <t>EM</t>
  </si>
  <si>
    <t>2050-7887</t>
  </si>
  <si>
    <t>2050-7895</t>
  </si>
  <si>
    <t xml:space="preserve">Environmental Science: Water Research &amp; Technology    </t>
  </si>
  <si>
    <t>10.1039/2053-1419/2015</t>
  </si>
  <si>
    <t>EW</t>
  </si>
  <si>
    <t>2053-1400</t>
  </si>
  <si>
    <t>2053-1419</t>
  </si>
  <si>
    <t xml:space="preserve">Faraday Discussions    </t>
  </si>
  <si>
    <t>10.1039/1364-5498/1991</t>
  </si>
  <si>
    <t>FD</t>
  </si>
  <si>
    <t>1359-6640</t>
  </si>
  <si>
    <t>1364-5498</t>
  </si>
  <si>
    <t xml:space="preserve">Food &amp; Function    </t>
  </si>
  <si>
    <t>10.1039/2042-650X/2010</t>
  </si>
  <si>
    <t>FO</t>
  </si>
  <si>
    <t>2042-6496</t>
  </si>
  <si>
    <t>2042-650X</t>
  </si>
  <si>
    <t xml:space="preserve">Geochemical Transactions    </t>
  </si>
  <si>
    <t>GT</t>
  </si>
  <si>
    <t>1467-4866</t>
  </si>
  <si>
    <t xml:space="preserve">Green Chemistry    </t>
  </si>
  <si>
    <t>10.1039/1463-9270/1999</t>
  </si>
  <si>
    <t>GC</t>
  </si>
  <si>
    <t>1463-9262</t>
  </si>
  <si>
    <t>1463-9270</t>
  </si>
  <si>
    <t xml:space="preserve">Inorganic Chemistry Frontiers    </t>
  </si>
  <si>
    <t>10.1039/2052-1553/2014</t>
  </si>
  <si>
    <t>QI</t>
  </si>
  <si>
    <t>2052-1553</t>
  </si>
  <si>
    <t xml:space="preserve">Integrative Biology    </t>
  </si>
  <si>
    <t>10.1039/1757-9708/2009</t>
  </si>
  <si>
    <t>IB</t>
  </si>
  <si>
    <t>1757-9694</t>
  </si>
  <si>
    <t>1757-9708</t>
  </si>
  <si>
    <t xml:space="preserve">Journal of Analytical Atomic Spectrometry    </t>
  </si>
  <si>
    <t>10.1039/1364-5544/1986</t>
  </si>
  <si>
    <t>JA</t>
  </si>
  <si>
    <t>0267-9477</t>
  </si>
  <si>
    <t>1364-5544</t>
  </si>
  <si>
    <t xml:space="preserve">Journal of Chemical Research    </t>
  </si>
  <si>
    <t>10.1039/1364-5560/1997</t>
  </si>
  <si>
    <t>JC</t>
  </si>
  <si>
    <t>0308-2342</t>
  </si>
  <si>
    <t>1364-5560</t>
  </si>
  <si>
    <t xml:space="preserve">Journal of Materials Chemistry    </t>
  </si>
  <si>
    <t>10.1039/1364-5501/1991</t>
  </si>
  <si>
    <t>JM</t>
  </si>
  <si>
    <t>0959-9428</t>
  </si>
  <si>
    <t>1364-5501</t>
  </si>
  <si>
    <t xml:space="preserve">Journal of Materials Chemistry A    </t>
  </si>
  <si>
    <t>10.1039/2050-7496/2013</t>
  </si>
  <si>
    <t>TA</t>
  </si>
  <si>
    <t>2050-7488</t>
  </si>
  <si>
    <t>2050-7496</t>
  </si>
  <si>
    <t xml:space="preserve">Journal of Materials Chemistry B    </t>
  </si>
  <si>
    <t>10.1039/2050-7518/2013</t>
  </si>
  <si>
    <t>TB</t>
  </si>
  <si>
    <t>2050-750X</t>
  </si>
  <si>
    <t>2050-7518</t>
  </si>
  <si>
    <t xml:space="preserve">Journal of Materials Chemistry C    </t>
  </si>
  <si>
    <t>10.1039/2050-7534/2013</t>
  </si>
  <si>
    <t>TC</t>
  </si>
  <si>
    <t>2050-7526</t>
  </si>
  <si>
    <t>2050-7534</t>
  </si>
  <si>
    <t xml:space="preserve">Lab on a Chip    </t>
  </si>
  <si>
    <t>10.1039/1473-0189/2001</t>
  </si>
  <si>
    <t>LC</t>
  </si>
  <si>
    <t>1473-0197</t>
  </si>
  <si>
    <t>1473-0189</t>
  </si>
  <si>
    <t xml:space="preserve">Materials Chemistry Frontiers    </t>
  </si>
  <si>
    <t>10.1039/2052-1537/2016</t>
  </si>
  <si>
    <t>QM</t>
  </si>
  <si>
    <t>2052-1537</t>
  </si>
  <si>
    <t xml:space="preserve">Materials Horizons    </t>
  </si>
  <si>
    <t>10.1039/2051-6355/2013</t>
  </si>
  <si>
    <t>MH</t>
  </si>
  <si>
    <t>2051-6347</t>
  </si>
  <si>
    <t>2051-6355</t>
  </si>
  <si>
    <t xml:space="preserve">MedChemComm    </t>
  </si>
  <si>
    <t>10.1039/2040-2511/2010</t>
  </si>
  <si>
    <t>MD</t>
  </si>
  <si>
    <t>2040-2503</t>
  </si>
  <si>
    <t>2040-2511</t>
  </si>
  <si>
    <t xml:space="preserve">Mendeleev Communications    </t>
  </si>
  <si>
    <t>MC</t>
  </si>
  <si>
    <t>0959-9436</t>
  </si>
  <si>
    <t>1364-551X</t>
  </si>
  <si>
    <t xml:space="preserve">Metallomics    </t>
  </si>
  <si>
    <t>10.1039/1756-591X/2009</t>
  </si>
  <si>
    <t>MT</t>
  </si>
  <si>
    <t>1756-5901</t>
  </si>
  <si>
    <t>1756-591X</t>
  </si>
  <si>
    <t xml:space="preserve">Molecular BioSystems    </t>
  </si>
  <si>
    <t>10.1039/1742-2051/2005</t>
  </si>
  <si>
    <t>MB</t>
  </si>
  <si>
    <t>1742-206X</t>
  </si>
  <si>
    <t>1742-2051</t>
  </si>
  <si>
    <t xml:space="preserve">Molecular Systems Design &amp; Engineering    </t>
  </si>
  <si>
    <t>10.1039/2058-9689/2016</t>
  </si>
  <si>
    <t>ME</t>
  </si>
  <si>
    <t>2058-9689</t>
  </si>
  <si>
    <t xml:space="preserve">Nanoscale    </t>
  </si>
  <si>
    <t>10.1039/2040-3372/2009</t>
  </si>
  <si>
    <t>NR</t>
  </si>
  <si>
    <t>2040-3364</t>
  </si>
  <si>
    <t>2040-3372</t>
  </si>
  <si>
    <t xml:space="preserve">Nanoscale Horizons    </t>
  </si>
  <si>
    <t>10.1039/2055-6764/2016</t>
  </si>
  <si>
    <t>NH</t>
  </si>
  <si>
    <t>2055-6756</t>
  </si>
  <si>
    <t>2055-6764</t>
  </si>
  <si>
    <t xml:space="preserve">Natural Product Reports    </t>
  </si>
  <si>
    <t>10.1039/1460-4752/1984</t>
  </si>
  <si>
    <t>NP</t>
  </si>
  <si>
    <t>0265-0568</t>
  </si>
  <si>
    <t>1460-4752</t>
  </si>
  <si>
    <t xml:space="preserve">New Journal of Chemistry    </t>
  </si>
  <si>
    <t>10.1039/1369-9261/1998</t>
  </si>
  <si>
    <t>NJ</t>
  </si>
  <si>
    <t>1144-0546</t>
  </si>
  <si>
    <t>1369-9261</t>
  </si>
  <si>
    <t xml:space="preserve">Organic &amp; Biomolecular Chemistry    </t>
  </si>
  <si>
    <t>10.1039/1477-0539/2003</t>
  </si>
  <si>
    <t>OB</t>
  </si>
  <si>
    <t>1477-0520</t>
  </si>
  <si>
    <t>1477-0539</t>
  </si>
  <si>
    <t xml:space="preserve">Organic Chemistry Frontiers    </t>
  </si>
  <si>
    <t>10.1039/2052-4129/2014</t>
  </si>
  <si>
    <t>QO</t>
  </si>
  <si>
    <t>2052-4129</t>
  </si>
  <si>
    <t xml:space="preserve">Pesticide Outlook    </t>
  </si>
  <si>
    <t>10.1039/1465-8933/1989</t>
  </si>
  <si>
    <t>PO</t>
  </si>
  <si>
    <t>0956-1250</t>
  </si>
  <si>
    <t>1465-8933</t>
  </si>
  <si>
    <t xml:space="preserve">Photochemical &amp; Photobiological Sciences    </t>
  </si>
  <si>
    <t>10.1039/1474-9092/2002</t>
  </si>
  <si>
    <t>PP</t>
  </si>
  <si>
    <t>1474-905X</t>
  </si>
  <si>
    <t>1474-9092</t>
  </si>
  <si>
    <t xml:space="preserve">Physical Chemistry Chemical Physics    </t>
  </si>
  <si>
    <t>10.1039/1463-9084/1999</t>
  </si>
  <si>
    <t>CP</t>
  </si>
  <si>
    <t>1463-9076</t>
  </si>
  <si>
    <t>1463-9084</t>
  </si>
  <si>
    <t xml:space="preserve">Polymer Chemistry    </t>
  </si>
  <si>
    <t>10.1039/1759-9962/2010</t>
  </si>
  <si>
    <t>PY</t>
  </si>
  <si>
    <t>1759-9954</t>
  </si>
  <si>
    <t>1759-9962</t>
  </si>
  <si>
    <t xml:space="preserve">RSC Advances    </t>
  </si>
  <si>
    <t>10.1039/2046-2069/2011</t>
  </si>
  <si>
    <t>RA</t>
  </si>
  <si>
    <t>2046-2069</t>
  </si>
  <si>
    <t xml:space="preserve">RSC Journals Archive 1841-1996    </t>
  </si>
  <si>
    <t>AJ</t>
  </si>
  <si>
    <t xml:space="preserve">Reaction Chemistry &amp; Engineering    </t>
  </si>
  <si>
    <t>10.1039/2058-9883/2016</t>
  </si>
  <si>
    <t>RE</t>
  </si>
  <si>
    <t>2058-9883</t>
  </si>
  <si>
    <t xml:space="preserve">Russian Chemical Reviews    </t>
  </si>
  <si>
    <t>RC</t>
  </si>
  <si>
    <t>0036-021X</t>
  </si>
  <si>
    <t>1468-4837</t>
  </si>
  <si>
    <t xml:space="preserve">Soft Matter    </t>
  </si>
  <si>
    <t>10.1039/1744-6848/2005</t>
  </si>
  <si>
    <t>SM</t>
  </si>
  <si>
    <t>1744-683X</t>
  </si>
  <si>
    <t>1744-6848</t>
  </si>
  <si>
    <t xml:space="preserve">The Analyst    </t>
  </si>
  <si>
    <t>10.1039/1364-5528/1876</t>
  </si>
  <si>
    <t>AN</t>
  </si>
  <si>
    <t>0003-2654</t>
  </si>
  <si>
    <t>1364-5528</t>
  </si>
  <si>
    <t xml:space="preserve">Toxicology Research    </t>
  </si>
  <si>
    <t>10.1039/2045-4538/2012</t>
  </si>
  <si>
    <t>TX</t>
  </si>
  <si>
    <t>2045-452X</t>
  </si>
  <si>
    <t>2045-4538</t>
  </si>
  <si>
    <t>Journal Report 1 (R4)</t>
  </si>
  <si>
    <t>Number of Successful Full-text Article Requests by Month and Journal</t>
  </si>
  <si>
    <t>Analytical Methods</t>
  </si>
  <si>
    <t>Annual Reports Section A (Inorganic Chemistry)</t>
  </si>
  <si>
    <t>Annual Reports Section B (Organic Chemistry)</t>
  </si>
  <si>
    <t>Annual Reports Section C (Physical Chemistry)</t>
  </si>
  <si>
    <t>Biomaterials Science</t>
  </si>
  <si>
    <t>Catalysis Science &amp; Technology</t>
  </si>
  <si>
    <t>Chemical Communications</t>
  </si>
  <si>
    <t>Chemical Science</t>
  </si>
  <si>
    <t>Chemical Society Reviews</t>
  </si>
  <si>
    <t>Chemistry Education Research and Practice</t>
  </si>
  <si>
    <t>Chemistry World</t>
  </si>
  <si>
    <t>CHEMISTRYWORLD</t>
  </si>
  <si>
    <t>CrystEngComm</t>
  </si>
  <si>
    <t>Dalton Transactions</t>
  </si>
  <si>
    <t>Education in Chemistry</t>
  </si>
  <si>
    <t>Energy &amp; Environmental Science</t>
  </si>
  <si>
    <t>Environmental Science: Nano</t>
  </si>
  <si>
    <t>Environmental Science: Processes &amp; Impacts (previously Journal of Environmental Monitoring)</t>
  </si>
  <si>
    <t>Environmental Science: Water Research &amp; Technology</t>
  </si>
  <si>
    <t>Faraday Discussions</t>
  </si>
  <si>
    <t>Food &amp; Function</t>
  </si>
  <si>
    <t>Geochemical Transactions</t>
  </si>
  <si>
    <t>Green Chemistry</t>
  </si>
  <si>
    <t>Inorganic Chemistry Frontiers</t>
  </si>
  <si>
    <t>Integrative Biology</t>
  </si>
  <si>
    <t>Journal of Analytical Atomic Spectrometry</t>
  </si>
  <si>
    <t>Journal of Chemical Research</t>
  </si>
  <si>
    <t>Journal of Materials Chemistry</t>
  </si>
  <si>
    <t>Journal of Materials Chemistry A</t>
  </si>
  <si>
    <t>Journal of Materials Chemistry B</t>
  </si>
  <si>
    <t>Journal of Materials Chemistry C</t>
  </si>
  <si>
    <t>Lab on a Chip</t>
  </si>
  <si>
    <t>Materials Chemistry Frontiers</t>
  </si>
  <si>
    <t>Materials Horizons</t>
  </si>
  <si>
    <t>MedChemComm</t>
  </si>
  <si>
    <t>Mendeleev Communications</t>
  </si>
  <si>
    <t>Metallomics</t>
  </si>
  <si>
    <t>Molecular BioSystems</t>
  </si>
  <si>
    <t>Molecular Systems Design &amp; Engineering</t>
  </si>
  <si>
    <t>Nanoscale</t>
  </si>
  <si>
    <t>Nanoscale Horizons</t>
  </si>
  <si>
    <t>Natural Product Reports</t>
  </si>
  <si>
    <t>New Journal of Chemistry</t>
  </si>
  <si>
    <t>Organic &amp; Biomolecular Chemistry</t>
  </si>
  <si>
    <t>Organic Chemistry Frontiers</t>
  </si>
  <si>
    <t>Pesticide Outlook</t>
  </si>
  <si>
    <t>Photochemical &amp; Photobiological Sciences</t>
  </si>
  <si>
    <t>Physical Chemistry Chemical Physics</t>
  </si>
  <si>
    <t>Polymer Chemistry</t>
  </si>
  <si>
    <t>RSC Advances</t>
  </si>
  <si>
    <t>RSC Journals Archive 1841-1996</t>
  </si>
  <si>
    <t>Reaction Chemistry &amp; Engineering</t>
  </si>
  <si>
    <t>Russian Chemical Reviews</t>
  </si>
  <si>
    <t>Soft Matter</t>
  </si>
  <si>
    <t>The Analyst</t>
  </si>
  <si>
    <t>Toxicology Research</t>
  </si>
  <si>
    <t>2016 Cost</t>
  </si>
  <si>
    <t>2016 JR1 Reporting Period Total</t>
  </si>
  <si>
    <t>2016 Reporting Period Total PAID (JR1 Total MINUS JR1 GOA Total)</t>
  </si>
  <si>
    <t>2016 Cost Per Use PAID</t>
  </si>
  <si>
    <t>Description</t>
  </si>
  <si>
    <t>Number</t>
  </si>
  <si>
    <t>Explanation</t>
  </si>
  <si>
    <t>2016 JR1 Gold Open Access Reporting Period Total</t>
  </si>
  <si>
    <t>2016 Cost Per Use Including Gold Open Access</t>
  </si>
  <si>
    <t>What we paid for the 2016 calendar year for the RSC e-journal package, obtained from our ILS.</t>
  </si>
  <si>
    <t>The Reporting Period Total from the 2016 JR1 Report (worksheet 1, cell H9).</t>
  </si>
  <si>
    <t>The Reporting Period Total from the 2016 JR1 Gold Open Access Report (worksheet 2, cell H9).</t>
  </si>
  <si>
    <t>CALCULATE: Report JR1 includes use of both paid and open access articles. To calculate the use of only PAID content, subtract the JR1 GOA total from the JR1 total.</t>
  </si>
  <si>
    <t>CALCULATE: To calculate cost per use of all articles (both paid and open access), divide the 2016 cost by the JR1 Reporting Period Total.</t>
  </si>
  <si>
    <t>CALCULATE: To calculate cost per use of only PAID articles, divide the 2016 cost by the PAID total calculated in row 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</si>
</sst>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left"/>
    </xf>
    <xf numFmtId="0" fontId="16" fillId="0" borderId="0" xfId="0" applyFont="1" applyAlignment="1">
      <alignment horizontal="left"/>
    </xf>
    <xf numFmtId="0" fontId="16" fillId="0" borderId="0" xfId="0" applyFont="1" applyAlignment="1">
      <alignment horizontal="left" wrapText="1"/>
    </xf>
    <xf numFmtId="164" fontId="0" fillId="0" borderId="0" xfId="0" applyNumberFormat="1" applyAlignment="1">
      <alignment horizontal="left" wrapText="1"/>
    </xf>
    <xf numFmtId="0" fontId="0" fillId="0" borderId="0" xfId="0" applyAlignment="1">
      <alignment horizontal="left" wrapText="1"/>
    </xf>
    <xf numFmtId="14" fontId="16" fillId="0" borderId="0" xfId="0" applyNumberFormat="1" applyFont="1" applyAlignment="1">
      <alignment horizontal="left"/>
    </xf>
    <xf numFmtId="17" fontId="16" fillId="0" borderId="0" xfId="0" applyNumberFormat="1" applyFont="1" applyAlignment="1">
      <alignment horizontal="left" wrapText="1"/>
    </xf>
    <xf numFmtId="16" fontId="16" fillId="0" borderId="0" xfId="0" applyNumberFormat="1" applyFont="1" applyAlignment="1">
      <alignment horizontal="left" wrapText="1"/>
    </xf>
    <xf numFmtId="0" fontId="18" fillId="33" borderId="0" xfId="0" applyFont="1" applyFill="1" applyAlignment="1">
      <alignment horizontal="left"/>
    </xf>
    <xf numFmtId="0" fontId="16" fillId="33" borderId="0" xfId="0" applyFont="1" applyFill="1" applyAlignment="1">
      <alignment horizontal="left" wrapText="1"/>
    </xf>
    <xf numFmtId="0" fontId="16" fillId="34" borderId="0" xfId="0" applyFont="1" applyFill="1" applyAlignment="1">
      <alignment horizontal="left" wrapText="1"/>
    </xf>
    <xf numFmtId="0" fontId="16" fillId="34" borderId="0" xfId="0" applyFont="1" applyFill="1" applyAlignment="1">
      <alignment horizontal="left"/>
    </xf>
    <xf numFmtId="0" fontId="16" fillId="0" borderId="0" xfId="0" applyFont="1" applyFill="1" applyAlignment="1">
      <alignment horizontal="left" wrapText="1"/>
    </xf>
    <xf numFmtId="0" fontId="16" fillId="35" borderId="0" xfId="0" applyFont="1" applyFill="1" applyAlignment="1">
      <alignment horizontal="left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4"/>
  <sheetViews>
    <sheetView workbookViewId="0">
      <pane ySplit="9" topLeftCell="A10" activePane="bottomLeft" state="frozen"/>
      <selection pane="bottomLeft" activeCell="B12" sqref="B12"/>
    </sheetView>
  </sheetViews>
  <sheetFormatPr defaultColWidth="12.7109375" defaultRowHeight="15" x14ac:dyDescent="0.25"/>
  <cols>
    <col min="1" max="1" width="48.28515625" style="1" customWidth="1"/>
    <col min="2" max="2" width="26.28515625" style="1" customWidth="1"/>
    <col min="3" max="3" width="12.7109375" style="1"/>
    <col min="4" max="4" width="25.28515625" style="1" customWidth="1"/>
    <col min="5" max="7" width="12.7109375" style="1"/>
    <col min="8" max="8" width="11.85546875" style="1" customWidth="1"/>
    <col min="9" max="9" width="12.140625" style="1" customWidth="1"/>
    <col min="10" max="10" width="10.42578125" style="1" customWidth="1"/>
    <col min="11" max="16384" width="12.7109375" style="1"/>
  </cols>
  <sheetData>
    <row r="1" spans="1:22" s="2" customFormat="1" x14ac:dyDescent="0.25">
      <c r="A1" s="2" t="s">
        <v>278</v>
      </c>
      <c r="B1" s="2" t="s">
        <v>279</v>
      </c>
    </row>
    <row r="2" spans="1:22" s="2" customFormat="1" x14ac:dyDescent="0.25">
      <c r="A2" s="2" t="s">
        <v>2</v>
      </c>
    </row>
    <row r="3" spans="1:22" s="2" customFormat="1" x14ac:dyDescent="0.25"/>
    <row r="4" spans="1:22" s="2" customFormat="1" x14ac:dyDescent="0.25">
      <c r="A4" s="2" t="s">
        <v>3</v>
      </c>
    </row>
    <row r="5" spans="1:22" s="2" customFormat="1" x14ac:dyDescent="0.25">
      <c r="A5" s="2" t="s">
        <v>4</v>
      </c>
    </row>
    <row r="6" spans="1:22" s="2" customFormat="1" x14ac:dyDescent="0.25">
      <c r="A6" s="2" t="s">
        <v>5</v>
      </c>
    </row>
    <row r="7" spans="1:22" s="2" customFormat="1" x14ac:dyDescent="0.25">
      <c r="A7" s="6">
        <v>42741</v>
      </c>
    </row>
    <row r="8" spans="1:22" s="3" customFormat="1" ht="45" x14ac:dyDescent="0.25">
      <c r="A8" s="3" t="s">
        <v>6</v>
      </c>
      <c r="B8" s="3" t="s">
        <v>7</v>
      </c>
      <c r="C8" s="3" t="s">
        <v>8</v>
      </c>
      <c r="D8" s="3" t="s">
        <v>9</v>
      </c>
      <c r="E8" s="3" t="s">
        <v>10</v>
      </c>
      <c r="F8" s="3" t="s">
        <v>11</v>
      </c>
      <c r="G8" s="3" t="s">
        <v>12</v>
      </c>
      <c r="H8" s="11" t="s">
        <v>13</v>
      </c>
      <c r="I8" s="3" t="s">
        <v>14</v>
      </c>
      <c r="J8" s="3" t="s">
        <v>15</v>
      </c>
      <c r="K8" s="8">
        <v>42751</v>
      </c>
      <c r="L8" s="8">
        <v>42782</v>
      </c>
      <c r="M8" s="8">
        <v>42810</v>
      </c>
      <c r="N8" s="8">
        <v>42841</v>
      </c>
      <c r="O8" s="8">
        <v>42871</v>
      </c>
      <c r="P8" s="8">
        <v>42902</v>
      </c>
      <c r="Q8" s="8">
        <v>42932</v>
      </c>
      <c r="R8" s="8">
        <v>42963</v>
      </c>
      <c r="S8" s="8">
        <v>42994</v>
      </c>
      <c r="T8" s="8">
        <v>43024</v>
      </c>
      <c r="U8" s="8">
        <v>43055</v>
      </c>
      <c r="V8" s="8">
        <v>43085</v>
      </c>
    </row>
    <row r="9" spans="1:22" s="2" customFormat="1" x14ac:dyDescent="0.25">
      <c r="A9" s="2" t="s">
        <v>16</v>
      </c>
      <c r="B9" s="2" t="s">
        <v>17</v>
      </c>
      <c r="C9" s="2" t="s">
        <v>18</v>
      </c>
      <c r="H9" s="12">
        <v>4881</v>
      </c>
      <c r="I9" s="2">
        <v>1516</v>
      </c>
      <c r="J9" s="2">
        <v>3365</v>
      </c>
      <c r="K9" s="2">
        <v>474</v>
      </c>
      <c r="L9" s="2">
        <v>546</v>
      </c>
      <c r="M9" s="2">
        <v>580</v>
      </c>
      <c r="N9" s="2">
        <v>677</v>
      </c>
      <c r="O9" s="2">
        <v>343</v>
      </c>
      <c r="P9" s="2">
        <v>239</v>
      </c>
      <c r="Q9" s="2">
        <v>260</v>
      </c>
      <c r="R9" s="2">
        <v>318</v>
      </c>
      <c r="S9" s="2">
        <v>345</v>
      </c>
      <c r="T9" s="2">
        <v>417</v>
      </c>
      <c r="U9" s="2">
        <v>319</v>
      </c>
      <c r="V9" s="2">
        <v>363</v>
      </c>
    </row>
    <row r="10" spans="1:22" x14ac:dyDescent="0.25">
      <c r="A10" s="1" t="s">
        <v>280</v>
      </c>
      <c r="B10" s="1" t="s">
        <v>17</v>
      </c>
      <c r="C10" s="1" t="s">
        <v>18</v>
      </c>
      <c r="D10" s="1" t="s">
        <v>20</v>
      </c>
      <c r="E10" s="1" t="s">
        <v>21</v>
      </c>
      <c r="F10" s="1" t="s">
        <v>22</v>
      </c>
      <c r="G10" s="1" t="s">
        <v>23</v>
      </c>
      <c r="H10" s="1">
        <v>3</v>
      </c>
      <c r="I10" s="1">
        <v>2</v>
      </c>
      <c r="J10" s="1">
        <v>1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2</v>
      </c>
      <c r="S10" s="1">
        <v>1</v>
      </c>
      <c r="T10" s="1">
        <v>0</v>
      </c>
      <c r="U10" s="1">
        <v>0</v>
      </c>
      <c r="V10" s="1">
        <v>0</v>
      </c>
    </row>
    <row r="11" spans="1:22" x14ac:dyDescent="0.25">
      <c r="A11" s="1" t="s">
        <v>281</v>
      </c>
      <c r="B11" s="1" t="s">
        <v>17</v>
      </c>
      <c r="C11" s="1" t="s">
        <v>18</v>
      </c>
      <c r="D11" s="1" t="s">
        <v>25</v>
      </c>
      <c r="E11" s="1" t="s">
        <v>26</v>
      </c>
      <c r="F11" s="1" t="s">
        <v>27</v>
      </c>
      <c r="G11" s="1" t="s">
        <v>28</v>
      </c>
      <c r="H11" s="1">
        <v>4</v>
      </c>
      <c r="I11" s="1">
        <v>1</v>
      </c>
      <c r="J11" s="1">
        <v>3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2</v>
      </c>
      <c r="S11" s="1">
        <v>1</v>
      </c>
      <c r="T11" s="1">
        <v>0</v>
      </c>
      <c r="U11" s="1">
        <v>1</v>
      </c>
      <c r="V11" s="1">
        <v>0</v>
      </c>
    </row>
    <row r="12" spans="1:22" x14ac:dyDescent="0.25">
      <c r="A12" s="1" t="s">
        <v>282</v>
      </c>
      <c r="B12" s="1" t="s">
        <v>17</v>
      </c>
      <c r="C12" s="1" t="s">
        <v>18</v>
      </c>
      <c r="D12" s="1" t="s">
        <v>30</v>
      </c>
      <c r="E12" s="1" t="s">
        <v>31</v>
      </c>
      <c r="F12" s="1" t="s">
        <v>32</v>
      </c>
      <c r="G12" s="1" t="s">
        <v>33</v>
      </c>
      <c r="H12" s="1">
        <v>1</v>
      </c>
      <c r="I12" s="1">
        <v>0</v>
      </c>
      <c r="J12" s="1">
        <v>1</v>
      </c>
      <c r="K12" s="1">
        <v>1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</row>
    <row r="13" spans="1:22" x14ac:dyDescent="0.25">
      <c r="A13" s="1" t="s">
        <v>283</v>
      </c>
      <c r="B13" s="1" t="s">
        <v>17</v>
      </c>
      <c r="C13" s="1" t="s">
        <v>18</v>
      </c>
      <c r="D13" s="1" t="s">
        <v>35</v>
      </c>
      <c r="E13" s="1" t="s">
        <v>36</v>
      </c>
      <c r="F13" s="1" t="s">
        <v>37</v>
      </c>
      <c r="G13" s="1" t="s">
        <v>38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</row>
    <row r="14" spans="1:22" x14ac:dyDescent="0.25">
      <c r="A14" s="1" t="s">
        <v>284</v>
      </c>
      <c r="B14" s="1" t="s">
        <v>17</v>
      </c>
      <c r="C14" s="1" t="s">
        <v>18</v>
      </c>
      <c r="D14" s="1" t="s">
        <v>40</v>
      </c>
      <c r="E14" s="1" t="s">
        <v>41</v>
      </c>
      <c r="F14" s="1" t="s">
        <v>42</v>
      </c>
      <c r="G14" s="1" t="s">
        <v>43</v>
      </c>
      <c r="H14" s="1">
        <v>5</v>
      </c>
      <c r="I14" s="1">
        <v>4</v>
      </c>
      <c r="J14" s="1">
        <v>1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5</v>
      </c>
      <c r="T14" s="1">
        <v>0</v>
      </c>
      <c r="U14" s="1">
        <v>0</v>
      </c>
      <c r="V14" s="1">
        <v>0</v>
      </c>
    </row>
    <row r="15" spans="1:22" x14ac:dyDescent="0.25">
      <c r="A15" s="1" t="s">
        <v>285</v>
      </c>
      <c r="B15" s="1" t="s">
        <v>17</v>
      </c>
      <c r="C15" s="1" t="s">
        <v>18</v>
      </c>
      <c r="D15" s="1" t="s">
        <v>45</v>
      </c>
      <c r="E15" s="1" t="s">
        <v>46</v>
      </c>
      <c r="F15" s="1" t="s">
        <v>47</v>
      </c>
      <c r="G15" s="1" t="s">
        <v>48</v>
      </c>
      <c r="H15" s="1">
        <v>8</v>
      </c>
      <c r="I15" s="1">
        <v>5</v>
      </c>
      <c r="J15" s="1">
        <v>3</v>
      </c>
      <c r="K15" s="1">
        <v>0</v>
      </c>
      <c r="L15" s="1">
        <v>2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2</v>
      </c>
      <c r="T15" s="1">
        <v>2</v>
      </c>
      <c r="U15" s="1">
        <v>2</v>
      </c>
      <c r="V15" s="1">
        <v>0</v>
      </c>
    </row>
    <row r="16" spans="1:22" x14ac:dyDescent="0.25">
      <c r="A16" s="1" t="s">
        <v>286</v>
      </c>
      <c r="B16" s="1" t="s">
        <v>17</v>
      </c>
      <c r="C16" s="1" t="s">
        <v>18</v>
      </c>
      <c r="D16" s="1" t="s">
        <v>50</v>
      </c>
      <c r="E16" s="1" t="s">
        <v>51</v>
      </c>
      <c r="F16" s="1" t="s">
        <v>52</v>
      </c>
      <c r="G16" s="1" t="s">
        <v>53</v>
      </c>
      <c r="H16" s="1">
        <v>804</v>
      </c>
      <c r="I16" s="1">
        <v>168</v>
      </c>
      <c r="J16" s="1">
        <v>636</v>
      </c>
      <c r="K16" s="1">
        <v>96</v>
      </c>
      <c r="L16" s="1">
        <v>94</v>
      </c>
      <c r="M16" s="1">
        <v>95</v>
      </c>
      <c r="N16" s="1">
        <v>97</v>
      </c>
      <c r="O16" s="1">
        <v>47</v>
      </c>
      <c r="P16" s="1">
        <v>30</v>
      </c>
      <c r="Q16" s="1">
        <v>58</v>
      </c>
      <c r="R16" s="1">
        <v>77</v>
      </c>
      <c r="S16" s="1">
        <v>40</v>
      </c>
      <c r="T16" s="1">
        <v>55</v>
      </c>
      <c r="U16" s="1">
        <v>56</v>
      </c>
      <c r="V16" s="1">
        <v>59</v>
      </c>
    </row>
    <row r="17" spans="1:22" x14ac:dyDescent="0.25">
      <c r="A17" s="1" t="s">
        <v>287</v>
      </c>
      <c r="B17" s="1" t="s">
        <v>17</v>
      </c>
      <c r="C17" s="1" t="s">
        <v>18</v>
      </c>
      <c r="D17" s="1" t="s">
        <v>55</v>
      </c>
      <c r="E17" s="1" t="s">
        <v>56</v>
      </c>
      <c r="F17" s="1" t="s">
        <v>57</v>
      </c>
      <c r="G17" s="1" t="s">
        <v>58</v>
      </c>
      <c r="H17" s="1">
        <v>473</v>
      </c>
      <c r="I17" s="1">
        <v>42</v>
      </c>
      <c r="J17" s="1">
        <v>431</v>
      </c>
      <c r="K17" s="1">
        <v>34</v>
      </c>
      <c r="L17" s="1">
        <v>38</v>
      </c>
      <c r="M17" s="1">
        <v>50</v>
      </c>
      <c r="N17" s="1">
        <v>50</v>
      </c>
      <c r="O17" s="1">
        <v>56</v>
      </c>
      <c r="P17" s="1">
        <v>28</v>
      </c>
      <c r="Q17" s="1">
        <v>36</v>
      </c>
      <c r="R17" s="1">
        <v>44</v>
      </c>
      <c r="S17" s="1">
        <v>23</v>
      </c>
      <c r="T17" s="1">
        <v>39</v>
      </c>
      <c r="U17" s="1">
        <v>29</v>
      </c>
      <c r="V17" s="1">
        <v>46</v>
      </c>
    </row>
    <row r="18" spans="1:22" x14ac:dyDescent="0.25">
      <c r="A18" s="1" t="s">
        <v>288</v>
      </c>
      <c r="B18" s="1" t="s">
        <v>17</v>
      </c>
      <c r="C18" s="1" t="s">
        <v>18</v>
      </c>
      <c r="D18" s="1" t="s">
        <v>60</v>
      </c>
      <c r="E18" s="1" t="s">
        <v>61</v>
      </c>
      <c r="F18" s="1" t="s">
        <v>62</v>
      </c>
      <c r="G18" s="1" t="s">
        <v>63</v>
      </c>
      <c r="H18" s="1">
        <v>360</v>
      </c>
      <c r="I18" s="1">
        <v>185</v>
      </c>
      <c r="J18" s="1">
        <v>175</v>
      </c>
      <c r="K18" s="1">
        <v>25</v>
      </c>
      <c r="L18" s="1">
        <v>35</v>
      </c>
      <c r="M18" s="1">
        <v>26</v>
      </c>
      <c r="N18" s="1">
        <v>105</v>
      </c>
      <c r="O18" s="1">
        <v>38</v>
      </c>
      <c r="P18" s="1">
        <v>9</v>
      </c>
      <c r="Q18" s="1">
        <v>16</v>
      </c>
      <c r="R18" s="1">
        <v>30</v>
      </c>
      <c r="S18" s="1">
        <v>11</v>
      </c>
      <c r="T18" s="1">
        <v>19</v>
      </c>
      <c r="U18" s="1">
        <v>15</v>
      </c>
      <c r="V18" s="1">
        <v>31</v>
      </c>
    </row>
    <row r="19" spans="1:22" x14ac:dyDescent="0.25">
      <c r="A19" s="1" t="s">
        <v>289</v>
      </c>
      <c r="B19" s="1" t="s">
        <v>17</v>
      </c>
      <c r="C19" s="1" t="s">
        <v>18</v>
      </c>
      <c r="D19" s="1" t="s">
        <v>65</v>
      </c>
      <c r="E19" s="1" t="s">
        <v>66</v>
      </c>
      <c r="F19" s="1" t="s">
        <v>67</v>
      </c>
      <c r="G19" s="1" t="s">
        <v>68</v>
      </c>
      <c r="H19" s="1">
        <v>702</v>
      </c>
      <c r="I19" s="1">
        <v>226</v>
      </c>
      <c r="J19" s="1">
        <v>476</v>
      </c>
      <c r="K19" s="1">
        <v>125</v>
      </c>
      <c r="L19" s="1">
        <v>39</v>
      </c>
      <c r="M19" s="1">
        <v>98</v>
      </c>
      <c r="N19" s="1">
        <v>90</v>
      </c>
      <c r="O19" s="1">
        <v>46</v>
      </c>
      <c r="P19" s="1">
        <v>41</v>
      </c>
      <c r="Q19" s="1">
        <v>20</v>
      </c>
      <c r="R19" s="1">
        <v>36</v>
      </c>
      <c r="S19" s="1">
        <v>73</v>
      </c>
      <c r="T19" s="1">
        <v>74</v>
      </c>
      <c r="U19" s="1">
        <v>30</v>
      </c>
      <c r="V19" s="1">
        <v>30</v>
      </c>
    </row>
    <row r="20" spans="1:22" x14ac:dyDescent="0.25">
      <c r="A20" s="1" t="s">
        <v>290</v>
      </c>
      <c r="B20" s="1" t="s">
        <v>17</v>
      </c>
      <c r="C20" s="1" t="s">
        <v>18</v>
      </c>
      <c r="E20" s="1" t="s">
        <v>291</v>
      </c>
      <c r="F20" s="1" t="s">
        <v>71</v>
      </c>
      <c r="G20" s="1" t="s">
        <v>72</v>
      </c>
      <c r="H20" s="1">
        <v>50</v>
      </c>
      <c r="I20" s="1">
        <v>50</v>
      </c>
      <c r="J20" s="1">
        <v>0</v>
      </c>
      <c r="K20" s="1">
        <v>2</v>
      </c>
      <c r="L20" s="1">
        <v>6</v>
      </c>
      <c r="M20" s="1">
        <v>6</v>
      </c>
      <c r="N20" s="1">
        <v>10</v>
      </c>
      <c r="O20" s="1">
        <v>20</v>
      </c>
      <c r="P20" s="1">
        <v>3</v>
      </c>
      <c r="Q20" s="1">
        <v>1</v>
      </c>
      <c r="R20" s="1">
        <v>2</v>
      </c>
      <c r="S20" s="1">
        <v>0</v>
      </c>
      <c r="T20" s="1">
        <v>0</v>
      </c>
      <c r="U20" s="1">
        <v>0</v>
      </c>
      <c r="V20" s="1">
        <v>0</v>
      </c>
    </row>
    <row r="21" spans="1:22" x14ac:dyDescent="0.25">
      <c r="A21" s="1" t="s">
        <v>292</v>
      </c>
      <c r="B21" s="1" t="s">
        <v>17</v>
      </c>
      <c r="C21" s="1" t="s">
        <v>18</v>
      </c>
      <c r="D21" s="1" t="s">
        <v>74</v>
      </c>
      <c r="E21" s="1" t="s">
        <v>75</v>
      </c>
      <c r="G21" s="1" t="s">
        <v>76</v>
      </c>
      <c r="H21" s="1">
        <v>33</v>
      </c>
      <c r="I21" s="1">
        <v>12</v>
      </c>
      <c r="J21" s="1">
        <v>21</v>
      </c>
      <c r="K21" s="1">
        <v>2</v>
      </c>
      <c r="L21" s="1">
        <v>5</v>
      </c>
      <c r="M21" s="1">
        <v>1</v>
      </c>
      <c r="N21" s="1">
        <v>3</v>
      </c>
      <c r="O21" s="1">
        <v>2</v>
      </c>
      <c r="P21" s="1">
        <v>1</v>
      </c>
      <c r="Q21" s="1">
        <v>2</v>
      </c>
      <c r="R21" s="1">
        <v>2</v>
      </c>
      <c r="S21" s="1">
        <v>1</v>
      </c>
      <c r="T21" s="1">
        <v>4</v>
      </c>
      <c r="U21" s="1">
        <v>7</v>
      </c>
      <c r="V21" s="1">
        <v>3</v>
      </c>
    </row>
    <row r="22" spans="1:22" x14ac:dyDescent="0.25">
      <c r="A22" s="1" t="s">
        <v>293</v>
      </c>
      <c r="B22" s="1" t="s">
        <v>17</v>
      </c>
      <c r="C22" s="1" t="s">
        <v>18</v>
      </c>
      <c r="D22" s="1" t="s">
        <v>78</v>
      </c>
      <c r="E22" s="1" t="s">
        <v>79</v>
      </c>
      <c r="F22" s="1" t="s">
        <v>80</v>
      </c>
      <c r="G22" s="1" t="s">
        <v>81</v>
      </c>
      <c r="H22" s="1">
        <v>152</v>
      </c>
      <c r="I22" s="1">
        <v>35</v>
      </c>
      <c r="J22" s="1">
        <v>117</v>
      </c>
      <c r="K22" s="1">
        <v>14</v>
      </c>
      <c r="L22" s="1">
        <v>38</v>
      </c>
      <c r="M22" s="1">
        <v>18</v>
      </c>
      <c r="N22" s="1">
        <v>22</v>
      </c>
      <c r="O22" s="1">
        <v>8</v>
      </c>
      <c r="P22" s="1">
        <v>4</v>
      </c>
      <c r="Q22" s="1">
        <v>1</v>
      </c>
      <c r="R22" s="1">
        <v>6</v>
      </c>
      <c r="S22" s="1">
        <v>12</v>
      </c>
      <c r="T22" s="1">
        <v>10</v>
      </c>
      <c r="U22" s="1">
        <v>9</v>
      </c>
      <c r="V22" s="1">
        <v>10</v>
      </c>
    </row>
    <row r="23" spans="1:22" x14ac:dyDescent="0.25">
      <c r="A23" s="1" t="s">
        <v>294</v>
      </c>
      <c r="B23" s="1" t="s">
        <v>17</v>
      </c>
      <c r="C23" s="1" t="s">
        <v>18</v>
      </c>
      <c r="E23" s="1" t="s">
        <v>83</v>
      </c>
      <c r="F23" s="1" t="s">
        <v>84</v>
      </c>
      <c r="G23" s="1" t="s">
        <v>85</v>
      </c>
      <c r="H23" s="1">
        <v>65</v>
      </c>
      <c r="I23" s="1">
        <v>65</v>
      </c>
      <c r="J23" s="1">
        <v>0</v>
      </c>
      <c r="K23" s="1">
        <v>0</v>
      </c>
      <c r="L23" s="1">
        <v>32</v>
      </c>
      <c r="M23" s="1">
        <v>10</v>
      </c>
      <c r="N23" s="1">
        <v>0</v>
      </c>
      <c r="O23" s="1">
        <v>1</v>
      </c>
      <c r="P23" s="1">
        <v>0</v>
      </c>
      <c r="Q23" s="1">
        <v>0</v>
      </c>
      <c r="R23" s="1">
        <v>0</v>
      </c>
      <c r="S23" s="1">
        <v>1</v>
      </c>
      <c r="T23" s="1">
        <v>17</v>
      </c>
      <c r="U23" s="1">
        <v>3</v>
      </c>
      <c r="V23" s="1">
        <v>1</v>
      </c>
    </row>
    <row r="24" spans="1:22" x14ac:dyDescent="0.25">
      <c r="A24" s="1" t="s">
        <v>295</v>
      </c>
      <c r="B24" s="1" t="s">
        <v>17</v>
      </c>
      <c r="C24" s="1" t="s">
        <v>18</v>
      </c>
      <c r="D24" s="1" t="s">
        <v>87</v>
      </c>
      <c r="E24" s="1" t="s">
        <v>88</v>
      </c>
      <c r="F24" s="1" t="s">
        <v>89</v>
      </c>
      <c r="G24" s="1" t="s">
        <v>90</v>
      </c>
      <c r="H24" s="1">
        <v>86</v>
      </c>
      <c r="I24" s="1">
        <v>48</v>
      </c>
      <c r="J24" s="1">
        <v>38</v>
      </c>
      <c r="K24" s="1">
        <v>23</v>
      </c>
      <c r="L24" s="1">
        <v>3</v>
      </c>
      <c r="M24" s="1">
        <v>10</v>
      </c>
      <c r="N24" s="1">
        <v>10</v>
      </c>
      <c r="O24" s="1">
        <v>3</v>
      </c>
      <c r="P24" s="1">
        <v>5</v>
      </c>
      <c r="Q24" s="1">
        <v>2</v>
      </c>
      <c r="R24" s="1">
        <v>8</v>
      </c>
      <c r="S24" s="1">
        <v>1</v>
      </c>
      <c r="T24" s="1">
        <v>11</v>
      </c>
      <c r="U24" s="1">
        <v>9</v>
      </c>
      <c r="V24" s="1">
        <v>1</v>
      </c>
    </row>
    <row r="25" spans="1:22" x14ac:dyDescent="0.25">
      <c r="A25" s="1" t="s">
        <v>296</v>
      </c>
      <c r="B25" s="1" t="s">
        <v>17</v>
      </c>
      <c r="C25" s="1" t="s">
        <v>18</v>
      </c>
      <c r="D25" s="1" t="s">
        <v>92</v>
      </c>
      <c r="E25" s="1" t="s">
        <v>93</v>
      </c>
      <c r="F25" s="1" t="s">
        <v>94</v>
      </c>
      <c r="G25" s="1" t="s">
        <v>95</v>
      </c>
      <c r="H25" s="1">
        <v>1</v>
      </c>
      <c r="I25" s="1">
        <v>1</v>
      </c>
      <c r="J25" s="1">
        <v>0</v>
      </c>
      <c r="K25" s="1">
        <v>0</v>
      </c>
      <c r="L25" s="1">
        <v>0</v>
      </c>
      <c r="M25" s="1">
        <v>1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</row>
    <row r="26" spans="1:22" x14ac:dyDescent="0.25">
      <c r="A26" s="1" t="s">
        <v>297</v>
      </c>
      <c r="B26" s="1" t="s">
        <v>17</v>
      </c>
      <c r="C26" s="1" t="s">
        <v>18</v>
      </c>
      <c r="D26" s="1" t="s">
        <v>97</v>
      </c>
      <c r="E26" s="1" t="s">
        <v>98</v>
      </c>
      <c r="F26" s="1" t="s">
        <v>99</v>
      </c>
      <c r="G26" s="1" t="s">
        <v>100</v>
      </c>
      <c r="H26" s="1">
        <v>39</v>
      </c>
      <c r="I26" s="1">
        <v>15</v>
      </c>
      <c r="J26" s="1">
        <v>24</v>
      </c>
      <c r="K26" s="1">
        <v>2</v>
      </c>
      <c r="L26" s="1">
        <v>3</v>
      </c>
      <c r="M26" s="1">
        <v>2</v>
      </c>
      <c r="N26" s="1">
        <v>1</v>
      </c>
      <c r="O26" s="1">
        <v>1</v>
      </c>
      <c r="P26" s="1">
        <v>1</v>
      </c>
      <c r="Q26" s="1">
        <v>0</v>
      </c>
      <c r="R26" s="1">
        <v>0</v>
      </c>
      <c r="S26" s="1">
        <v>4</v>
      </c>
      <c r="T26" s="1">
        <v>19</v>
      </c>
      <c r="U26" s="1">
        <v>0</v>
      </c>
      <c r="V26" s="1">
        <v>6</v>
      </c>
    </row>
    <row r="27" spans="1:22" x14ac:dyDescent="0.25">
      <c r="A27" s="1" t="s">
        <v>298</v>
      </c>
      <c r="B27" s="1" t="s">
        <v>17</v>
      </c>
      <c r="C27" s="1" t="s">
        <v>18</v>
      </c>
      <c r="D27" s="1" t="s">
        <v>102</v>
      </c>
      <c r="E27" s="1" t="s">
        <v>103</v>
      </c>
      <c r="F27" s="1" t="s">
        <v>104</v>
      </c>
      <c r="G27" s="1" t="s">
        <v>105</v>
      </c>
      <c r="H27" s="1">
        <v>10</v>
      </c>
      <c r="I27" s="1">
        <v>7</v>
      </c>
      <c r="J27" s="1">
        <v>3</v>
      </c>
      <c r="K27" s="1">
        <v>0</v>
      </c>
      <c r="L27" s="1">
        <v>0</v>
      </c>
      <c r="M27" s="1">
        <v>0</v>
      </c>
      <c r="N27" s="1">
        <v>1</v>
      </c>
      <c r="O27" s="1">
        <v>4</v>
      </c>
      <c r="P27" s="1">
        <v>0</v>
      </c>
      <c r="Q27" s="1">
        <v>0</v>
      </c>
      <c r="R27" s="1">
        <v>0</v>
      </c>
      <c r="S27" s="1">
        <v>4</v>
      </c>
      <c r="T27" s="1">
        <v>1</v>
      </c>
      <c r="U27" s="1">
        <v>0</v>
      </c>
      <c r="V27" s="1">
        <v>0</v>
      </c>
    </row>
    <row r="28" spans="1:22" x14ac:dyDescent="0.25">
      <c r="A28" s="1" t="s">
        <v>299</v>
      </c>
      <c r="B28" s="1" t="s">
        <v>17</v>
      </c>
      <c r="C28" s="1" t="s">
        <v>18</v>
      </c>
      <c r="D28" s="1" t="s">
        <v>107</v>
      </c>
      <c r="E28" s="1" t="s">
        <v>108</v>
      </c>
      <c r="F28" s="1" t="s">
        <v>109</v>
      </c>
      <c r="G28" s="1" t="s">
        <v>110</v>
      </c>
      <c r="H28" s="1">
        <v>22</v>
      </c>
      <c r="I28" s="1">
        <v>11</v>
      </c>
      <c r="J28" s="1">
        <v>11</v>
      </c>
      <c r="K28" s="1">
        <v>6</v>
      </c>
      <c r="L28" s="1">
        <v>5</v>
      </c>
      <c r="M28" s="1">
        <v>3</v>
      </c>
      <c r="N28" s="1">
        <v>2</v>
      </c>
      <c r="O28" s="1">
        <v>0</v>
      </c>
      <c r="P28" s="1">
        <v>0</v>
      </c>
      <c r="Q28" s="1">
        <v>1</v>
      </c>
      <c r="R28" s="1">
        <v>0</v>
      </c>
      <c r="S28" s="1">
        <v>0</v>
      </c>
      <c r="T28" s="1">
        <v>2</v>
      </c>
      <c r="U28" s="1">
        <v>3</v>
      </c>
      <c r="V28" s="1">
        <v>0</v>
      </c>
    </row>
    <row r="29" spans="1:22" x14ac:dyDescent="0.25">
      <c r="A29" s="1" t="s">
        <v>300</v>
      </c>
      <c r="B29" s="1" t="s">
        <v>17</v>
      </c>
      <c r="C29" s="1" t="s">
        <v>18</v>
      </c>
      <c r="D29" s="1" t="s">
        <v>112</v>
      </c>
      <c r="E29" s="1" t="s">
        <v>113</v>
      </c>
      <c r="F29" s="1" t="s">
        <v>114</v>
      </c>
      <c r="G29" s="1" t="s">
        <v>115</v>
      </c>
      <c r="H29" s="1">
        <v>11</v>
      </c>
      <c r="I29" s="1">
        <v>4</v>
      </c>
      <c r="J29" s="1">
        <v>7</v>
      </c>
      <c r="K29" s="1">
        <v>0</v>
      </c>
      <c r="L29" s="1">
        <v>0</v>
      </c>
      <c r="M29" s="1">
        <v>0</v>
      </c>
      <c r="N29" s="1">
        <v>0</v>
      </c>
      <c r="O29" s="1">
        <v>1</v>
      </c>
      <c r="P29" s="1">
        <v>0</v>
      </c>
      <c r="Q29" s="1">
        <v>0</v>
      </c>
      <c r="R29" s="1">
        <v>0</v>
      </c>
      <c r="S29" s="1">
        <v>1</v>
      </c>
      <c r="T29" s="1">
        <v>8</v>
      </c>
      <c r="U29" s="1">
        <v>1</v>
      </c>
      <c r="V29" s="1">
        <v>0</v>
      </c>
    </row>
    <row r="30" spans="1:22" x14ac:dyDescent="0.25">
      <c r="A30" s="1" t="s">
        <v>301</v>
      </c>
      <c r="B30" s="1" t="s">
        <v>17</v>
      </c>
      <c r="C30" s="1" t="s">
        <v>18</v>
      </c>
      <c r="E30" s="1" t="s">
        <v>117</v>
      </c>
      <c r="G30" s="1" t="s">
        <v>118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</row>
    <row r="31" spans="1:22" x14ac:dyDescent="0.25">
      <c r="A31" s="1" t="s">
        <v>302</v>
      </c>
      <c r="B31" s="1" t="s">
        <v>17</v>
      </c>
      <c r="C31" s="1" t="s">
        <v>18</v>
      </c>
      <c r="D31" s="1" t="s">
        <v>120</v>
      </c>
      <c r="E31" s="1" t="s">
        <v>121</v>
      </c>
      <c r="F31" s="1" t="s">
        <v>122</v>
      </c>
      <c r="G31" s="1" t="s">
        <v>123</v>
      </c>
      <c r="H31" s="1">
        <v>150</v>
      </c>
      <c r="I31" s="1">
        <v>64</v>
      </c>
      <c r="J31" s="1">
        <v>86</v>
      </c>
      <c r="K31" s="1">
        <v>3</v>
      </c>
      <c r="L31" s="1">
        <v>15</v>
      </c>
      <c r="M31" s="1">
        <v>9</v>
      </c>
      <c r="N31" s="1">
        <v>88</v>
      </c>
      <c r="O31" s="1">
        <v>13</v>
      </c>
      <c r="P31" s="1">
        <v>1</v>
      </c>
      <c r="Q31" s="1">
        <v>2</v>
      </c>
      <c r="R31" s="1">
        <v>5</v>
      </c>
      <c r="S31" s="1">
        <v>2</v>
      </c>
      <c r="T31" s="1">
        <v>6</v>
      </c>
      <c r="U31" s="1">
        <v>3</v>
      </c>
      <c r="V31" s="1">
        <v>3</v>
      </c>
    </row>
    <row r="32" spans="1:22" x14ac:dyDescent="0.25">
      <c r="A32" s="1" t="s">
        <v>303</v>
      </c>
      <c r="B32" s="1" t="s">
        <v>17</v>
      </c>
      <c r="C32" s="1" t="s">
        <v>18</v>
      </c>
      <c r="D32" s="1" t="s">
        <v>125</v>
      </c>
      <c r="E32" s="1" t="s">
        <v>126</v>
      </c>
      <c r="G32" s="1" t="s">
        <v>127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</row>
    <row r="33" spans="1:22" x14ac:dyDescent="0.25">
      <c r="A33" s="1" t="s">
        <v>304</v>
      </c>
      <c r="B33" s="1" t="s">
        <v>17</v>
      </c>
      <c r="C33" s="1" t="s">
        <v>18</v>
      </c>
      <c r="D33" s="1" t="s">
        <v>129</v>
      </c>
      <c r="E33" s="1" t="s">
        <v>130</v>
      </c>
      <c r="F33" s="1" t="s">
        <v>131</v>
      </c>
      <c r="G33" s="1" t="s">
        <v>132</v>
      </c>
      <c r="H33" s="1">
        <v>4</v>
      </c>
      <c r="I33" s="1">
        <v>4</v>
      </c>
      <c r="J33" s="1">
        <v>0</v>
      </c>
      <c r="K33" s="1">
        <v>2</v>
      </c>
      <c r="L33" s="1">
        <v>1</v>
      </c>
      <c r="M33" s="1">
        <v>0</v>
      </c>
      <c r="N33" s="1">
        <v>1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</row>
    <row r="34" spans="1:22" x14ac:dyDescent="0.25">
      <c r="A34" s="1" t="s">
        <v>305</v>
      </c>
      <c r="B34" s="1" t="s">
        <v>17</v>
      </c>
      <c r="C34" s="1" t="s">
        <v>18</v>
      </c>
      <c r="D34" s="1" t="s">
        <v>134</v>
      </c>
      <c r="E34" s="1" t="s">
        <v>135</v>
      </c>
      <c r="F34" s="1" t="s">
        <v>136</v>
      </c>
      <c r="G34" s="1" t="s">
        <v>137</v>
      </c>
      <c r="H34" s="1">
        <v>43</v>
      </c>
      <c r="I34" s="1">
        <v>13</v>
      </c>
      <c r="J34" s="1">
        <v>30</v>
      </c>
      <c r="K34" s="1">
        <v>0</v>
      </c>
      <c r="L34" s="1">
        <v>3</v>
      </c>
      <c r="M34" s="1">
        <v>8</v>
      </c>
      <c r="N34" s="1">
        <v>2</v>
      </c>
      <c r="O34" s="1">
        <v>4</v>
      </c>
      <c r="P34" s="1">
        <v>0</v>
      </c>
      <c r="Q34" s="1">
        <v>12</v>
      </c>
      <c r="R34" s="1">
        <v>2</v>
      </c>
      <c r="S34" s="1">
        <v>2</v>
      </c>
      <c r="T34" s="1">
        <v>0</v>
      </c>
      <c r="U34" s="1">
        <v>0</v>
      </c>
      <c r="V34" s="1">
        <v>10</v>
      </c>
    </row>
    <row r="35" spans="1:22" x14ac:dyDescent="0.25">
      <c r="A35" s="1" t="s">
        <v>306</v>
      </c>
      <c r="B35" s="1" t="s">
        <v>17</v>
      </c>
      <c r="C35" s="1" t="s">
        <v>18</v>
      </c>
      <c r="D35" s="1" t="s">
        <v>139</v>
      </c>
      <c r="E35" s="1" t="s">
        <v>140</v>
      </c>
      <c r="F35" s="1" t="s">
        <v>141</v>
      </c>
      <c r="G35" s="1" t="s">
        <v>142</v>
      </c>
      <c r="H35" s="1">
        <v>5</v>
      </c>
      <c r="I35" s="1">
        <v>0</v>
      </c>
      <c r="J35" s="1">
        <v>5</v>
      </c>
      <c r="K35" s="1">
        <v>0</v>
      </c>
      <c r="L35" s="1">
        <v>0</v>
      </c>
      <c r="M35" s="1">
        <v>2</v>
      </c>
      <c r="N35" s="1">
        <v>2</v>
      </c>
      <c r="O35" s="1">
        <v>0</v>
      </c>
      <c r="P35" s="1">
        <v>0</v>
      </c>
      <c r="Q35" s="1">
        <v>0</v>
      </c>
      <c r="R35" s="1">
        <v>0</v>
      </c>
      <c r="S35" s="1">
        <v>1</v>
      </c>
      <c r="T35" s="1">
        <v>0</v>
      </c>
      <c r="U35" s="1">
        <v>0</v>
      </c>
      <c r="V35" s="1">
        <v>0</v>
      </c>
    </row>
    <row r="36" spans="1:22" x14ac:dyDescent="0.25">
      <c r="A36" s="1" t="s">
        <v>307</v>
      </c>
      <c r="B36" s="1" t="s">
        <v>17</v>
      </c>
      <c r="C36" s="1" t="s">
        <v>18</v>
      </c>
      <c r="D36" s="1" t="s">
        <v>144</v>
      </c>
      <c r="E36" s="1" t="s">
        <v>145</v>
      </c>
      <c r="F36" s="1" t="s">
        <v>146</v>
      </c>
      <c r="G36" s="1" t="s">
        <v>147</v>
      </c>
      <c r="H36" s="1">
        <v>94</v>
      </c>
      <c r="I36" s="1">
        <v>45</v>
      </c>
      <c r="J36" s="1">
        <v>49</v>
      </c>
      <c r="K36" s="1">
        <v>0</v>
      </c>
      <c r="L36" s="1">
        <v>10</v>
      </c>
      <c r="M36" s="1">
        <v>12</v>
      </c>
      <c r="N36" s="1">
        <v>16</v>
      </c>
      <c r="O36" s="1">
        <v>4</v>
      </c>
      <c r="P36" s="1">
        <v>7</v>
      </c>
      <c r="Q36" s="1">
        <v>13</v>
      </c>
      <c r="R36" s="1">
        <v>11</v>
      </c>
      <c r="S36" s="1">
        <v>5</v>
      </c>
      <c r="T36" s="1">
        <v>7</v>
      </c>
      <c r="U36" s="1">
        <v>5</v>
      </c>
      <c r="V36" s="1">
        <v>4</v>
      </c>
    </row>
    <row r="37" spans="1:22" x14ac:dyDescent="0.25">
      <c r="A37" s="1" t="s">
        <v>308</v>
      </c>
      <c r="B37" s="1" t="s">
        <v>17</v>
      </c>
      <c r="C37" s="1" t="s">
        <v>18</v>
      </c>
      <c r="D37" s="1" t="s">
        <v>149</v>
      </c>
      <c r="E37" s="1" t="s">
        <v>150</v>
      </c>
      <c r="F37" s="1" t="s">
        <v>151</v>
      </c>
      <c r="G37" s="1" t="s">
        <v>152</v>
      </c>
      <c r="H37" s="1">
        <v>71</v>
      </c>
      <c r="I37" s="1">
        <v>28</v>
      </c>
      <c r="J37" s="1">
        <v>43</v>
      </c>
      <c r="K37" s="1">
        <v>10</v>
      </c>
      <c r="L37" s="1">
        <v>11</v>
      </c>
      <c r="M37" s="1">
        <v>6</v>
      </c>
      <c r="N37" s="1">
        <v>7</v>
      </c>
      <c r="O37" s="1">
        <v>3</v>
      </c>
      <c r="P37" s="1">
        <v>12</v>
      </c>
      <c r="Q37" s="1">
        <v>0</v>
      </c>
      <c r="R37" s="1">
        <v>7</v>
      </c>
      <c r="S37" s="1">
        <v>5</v>
      </c>
      <c r="T37" s="1">
        <v>3</v>
      </c>
      <c r="U37" s="1">
        <v>4</v>
      </c>
      <c r="V37" s="1">
        <v>3</v>
      </c>
    </row>
    <row r="38" spans="1:22" x14ac:dyDescent="0.25">
      <c r="A38" s="1" t="s">
        <v>309</v>
      </c>
      <c r="B38" s="1" t="s">
        <v>17</v>
      </c>
      <c r="C38" s="1" t="s">
        <v>18</v>
      </c>
      <c r="D38" s="1" t="s">
        <v>154</v>
      </c>
      <c r="E38" s="1" t="s">
        <v>155</v>
      </c>
      <c r="F38" s="1" t="s">
        <v>156</v>
      </c>
      <c r="G38" s="1" t="s">
        <v>157</v>
      </c>
      <c r="H38" s="1">
        <v>26</v>
      </c>
      <c r="I38" s="1">
        <v>11</v>
      </c>
      <c r="J38" s="1">
        <v>15</v>
      </c>
      <c r="K38" s="1">
        <v>3</v>
      </c>
      <c r="L38" s="1">
        <v>4</v>
      </c>
      <c r="M38" s="1">
        <v>2</v>
      </c>
      <c r="N38" s="1">
        <v>3</v>
      </c>
      <c r="O38" s="1">
        <v>0</v>
      </c>
      <c r="P38" s="1">
        <v>4</v>
      </c>
      <c r="Q38" s="1">
        <v>1</v>
      </c>
      <c r="R38" s="1">
        <v>3</v>
      </c>
      <c r="S38" s="1">
        <v>4</v>
      </c>
      <c r="T38" s="1">
        <v>2</v>
      </c>
      <c r="U38" s="1">
        <v>0</v>
      </c>
      <c r="V38" s="1">
        <v>0</v>
      </c>
    </row>
    <row r="39" spans="1:22" x14ac:dyDescent="0.25">
      <c r="A39" s="1" t="s">
        <v>310</v>
      </c>
      <c r="B39" s="1" t="s">
        <v>17</v>
      </c>
      <c r="C39" s="1" t="s">
        <v>18</v>
      </c>
      <c r="D39" s="1" t="s">
        <v>159</v>
      </c>
      <c r="E39" s="1" t="s">
        <v>160</v>
      </c>
      <c r="F39" s="1" t="s">
        <v>161</v>
      </c>
      <c r="G39" s="1" t="s">
        <v>162</v>
      </c>
      <c r="H39" s="1">
        <v>52</v>
      </c>
      <c r="I39" s="1">
        <v>13</v>
      </c>
      <c r="J39" s="1">
        <v>39</v>
      </c>
      <c r="K39" s="1">
        <v>3</v>
      </c>
      <c r="L39" s="1">
        <v>7</v>
      </c>
      <c r="M39" s="1">
        <v>7</v>
      </c>
      <c r="N39" s="1">
        <v>13</v>
      </c>
      <c r="O39" s="1">
        <v>2</v>
      </c>
      <c r="P39" s="1">
        <v>6</v>
      </c>
      <c r="Q39" s="1">
        <v>5</v>
      </c>
      <c r="R39" s="1">
        <v>3</v>
      </c>
      <c r="S39" s="1">
        <v>3</v>
      </c>
      <c r="T39" s="1">
        <v>0</v>
      </c>
      <c r="U39" s="1">
        <v>0</v>
      </c>
      <c r="V39" s="1">
        <v>3</v>
      </c>
    </row>
    <row r="40" spans="1:22" x14ac:dyDescent="0.25">
      <c r="A40" s="1" t="s">
        <v>311</v>
      </c>
      <c r="B40" s="1" t="s">
        <v>17</v>
      </c>
      <c r="C40" s="1" t="s">
        <v>18</v>
      </c>
      <c r="D40" s="1" t="s">
        <v>164</v>
      </c>
      <c r="E40" s="1" t="s">
        <v>165</v>
      </c>
      <c r="F40" s="1" t="s">
        <v>166</v>
      </c>
      <c r="G40" s="1" t="s">
        <v>167</v>
      </c>
      <c r="H40" s="1">
        <v>26</v>
      </c>
      <c r="I40" s="1">
        <v>10</v>
      </c>
      <c r="J40" s="1">
        <v>16</v>
      </c>
      <c r="K40" s="1">
        <v>2</v>
      </c>
      <c r="L40" s="1">
        <v>3</v>
      </c>
      <c r="M40" s="1">
        <v>1</v>
      </c>
      <c r="N40" s="1">
        <v>4</v>
      </c>
      <c r="O40" s="1">
        <v>1</v>
      </c>
      <c r="P40" s="1">
        <v>0</v>
      </c>
      <c r="Q40" s="1">
        <v>3</v>
      </c>
      <c r="R40" s="1">
        <v>2</v>
      </c>
      <c r="S40" s="1">
        <v>0</v>
      </c>
      <c r="T40" s="1">
        <v>7</v>
      </c>
      <c r="U40" s="1">
        <v>2</v>
      </c>
      <c r="V40" s="1">
        <v>1</v>
      </c>
    </row>
    <row r="41" spans="1:22" x14ac:dyDescent="0.25">
      <c r="A41" s="1" t="s">
        <v>312</v>
      </c>
      <c r="B41" s="1" t="s">
        <v>17</v>
      </c>
      <c r="C41" s="1" t="s">
        <v>18</v>
      </c>
      <c r="D41" s="1" t="s">
        <v>169</v>
      </c>
      <c r="E41" s="1" t="s">
        <v>170</v>
      </c>
      <c r="G41" s="1" t="s">
        <v>171</v>
      </c>
      <c r="H41" s="1">
        <v>1</v>
      </c>
      <c r="I41" s="1">
        <v>0</v>
      </c>
      <c r="J41" s="1">
        <v>1</v>
      </c>
      <c r="K41" s="1">
        <v>0</v>
      </c>
      <c r="L41" s="1">
        <v>0</v>
      </c>
      <c r="M41" s="1">
        <v>0</v>
      </c>
      <c r="N41" s="1">
        <v>0</v>
      </c>
      <c r="O41" s="1">
        <v>0</v>
      </c>
      <c r="P41" s="1">
        <v>0</v>
      </c>
      <c r="Q41" s="1">
        <v>0</v>
      </c>
      <c r="R41" s="1">
        <v>0</v>
      </c>
      <c r="S41" s="1">
        <v>1</v>
      </c>
      <c r="T41" s="1">
        <v>0</v>
      </c>
      <c r="U41" s="1">
        <v>0</v>
      </c>
      <c r="V41" s="1">
        <v>0</v>
      </c>
    </row>
    <row r="42" spans="1:22" x14ac:dyDescent="0.25">
      <c r="A42" s="1" t="s">
        <v>313</v>
      </c>
      <c r="B42" s="1" t="s">
        <v>17</v>
      </c>
      <c r="C42" s="1" t="s">
        <v>18</v>
      </c>
      <c r="D42" s="1" t="s">
        <v>173</v>
      </c>
      <c r="E42" s="1" t="s">
        <v>174</v>
      </c>
      <c r="F42" s="1" t="s">
        <v>175</v>
      </c>
      <c r="G42" s="1" t="s">
        <v>176</v>
      </c>
      <c r="H42" s="1">
        <v>2</v>
      </c>
      <c r="I42" s="1">
        <v>2</v>
      </c>
      <c r="J42" s="1">
        <v>0</v>
      </c>
      <c r="K42" s="1">
        <v>0</v>
      </c>
      <c r="L42" s="1">
        <v>0</v>
      </c>
      <c r="M42" s="1">
        <v>1</v>
      </c>
      <c r="N42" s="1">
        <v>1</v>
      </c>
      <c r="O42" s="1">
        <v>0</v>
      </c>
      <c r="P42" s="1">
        <v>0</v>
      </c>
      <c r="Q42" s="1">
        <v>0</v>
      </c>
      <c r="R42" s="1">
        <v>0</v>
      </c>
      <c r="S42" s="1">
        <v>0</v>
      </c>
      <c r="T42" s="1">
        <v>0</v>
      </c>
      <c r="U42" s="1">
        <v>0</v>
      </c>
      <c r="V42" s="1">
        <v>0</v>
      </c>
    </row>
    <row r="43" spans="1:22" x14ac:dyDescent="0.25">
      <c r="A43" s="1" t="s">
        <v>314</v>
      </c>
      <c r="B43" s="1" t="s">
        <v>17</v>
      </c>
      <c r="C43" s="1" t="s">
        <v>18</v>
      </c>
      <c r="D43" s="1" t="s">
        <v>178</v>
      </c>
      <c r="E43" s="1" t="s">
        <v>179</v>
      </c>
      <c r="F43" s="1" t="s">
        <v>180</v>
      </c>
      <c r="G43" s="1" t="s">
        <v>181</v>
      </c>
      <c r="H43" s="1">
        <v>18</v>
      </c>
      <c r="I43" s="1">
        <v>11</v>
      </c>
      <c r="J43" s="1">
        <v>7</v>
      </c>
      <c r="K43" s="1">
        <v>1</v>
      </c>
      <c r="L43" s="1">
        <v>4</v>
      </c>
      <c r="M43" s="1">
        <v>2</v>
      </c>
      <c r="N43" s="1">
        <v>3</v>
      </c>
      <c r="O43" s="1">
        <v>1</v>
      </c>
      <c r="P43" s="1">
        <v>0</v>
      </c>
      <c r="Q43" s="1">
        <v>2</v>
      </c>
      <c r="R43" s="1">
        <v>0</v>
      </c>
      <c r="S43" s="1">
        <v>1</v>
      </c>
      <c r="T43" s="1">
        <v>1</v>
      </c>
      <c r="U43" s="1">
        <v>1</v>
      </c>
      <c r="V43" s="1">
        <v>2</v>
      </c>
    </row>
    <row r="44" spans="1:22" x14ac:dyDescent="0.25">
      <c r="A44" s="1" t="s">
        <v>315</v>
      </c>
      <c r="B44" s="1" t="s">
        <v>17</v>
      </c>
      <c r="C44" s="1" t="s">
        <v>18</v>
      </c>
      <c r="E44" s="1" t="s">
        <v>183</v>
      </c>
      <c r="F44" s="1" t="s">
        <v>184</v>
      </c>
      <c r="G44" s="1" t="s">
        <v>185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">
        <v>0</v>
      </c>
      <c r="O44" s="1">
        <v>0</v>
      </c>
      <c r="P44" s="1">
        <v>0</v>
      </c>
      <c r="Q44" s="1">
        <v>0</v>
      </c>
      <c r="R44" s="1">
        <v>0</v>
      </c>
      <c r="S44" s="1">
        <v>0</v>
      </c>
      <c r="T44" s="1">
        <v>0</v>
      </c>
      <c r="U44" s="1">
        <v>0</v>
      </c>
      <c r="V44" s="1">
        <v>0</v>
      </c>
    </row>
    <row r="45" spans="1:22" x14ac:dyDescent="0.25">
      <c r="A45" s="1" t="s">
        <v>316</v>
      </c>
      <c r="B45" s="1" t="s">
        <v>17</v>
      </c>
      <c r="C45" s="1" t="s">
        <v>18</v>
      </c>
      <c r="D45" s="1" t="s">
        <v>187</v>
      </c>
      <c r="E45" s="1" t="s">
        <v>188</v>
      </c>
      <c r="F45" s="1" t="s">
        <v>189</v>
      </c>
      <c r="G45" s="1" t="s">
        <v>190</v>
      </c>
      <c r="H45" s="1">
        <v>5</v>
      </c>
      <c r="I45" s="1">
        <v>5</v>
      </c>
      <c r="J45" s="1">
        <v>0</v>
      </c>
      <c r="K45" s="1">
        <v>2</v>
      </c>
      <c r="L45" s="1">
        <v>0</v>
      </c>
      <c r="M45" s="1">
        <v>0</v>
      </c>
      <c r="N45" s="1">
        <v>0</v>
      </c>
      <c r="O45" s="1">
        <v>0</v>
      </c>
      <c r="P45" s="1">
        <v>1</v>
      </c>
      <c r="Q45" s="1">
        <v>1</v>
      </c>
      <c r="R45" s="1">
        <v>0</v>
      </c>
      <c r="S45" s="1">
        <v>1</v>
      </c>
      <c r="T45" s="1">
        <v>0</v>
      </c>
      <c r="U45" s="1">
        <v>0</v>
      </c>
      <c r="V45" s="1">
        <v>0</v>
      </c>
    </row>
    <row r="46" spans="1:22" x14ac:dyDescent="0.25">
      <c r="A46" s="1" t="s">
        <v>317</v>
      </c>
      <c r="B46" s="1" t="s">
        <v>17</v>
      </c>
      <c r="C46" s="1" t="s">
        <v>18</v>
      </c>
      <c r="D46" s="1" t="s">
        <v>192</v>
      </c>
      <c r="E46" s="1" t="s">
        <v>193</v>
      </c>
      <c r="F46" s="1" t="s">
        <v>194</v>
      </c>
      <c r="G46" s="1" t="s">
        <v>195</v>
      </c>
      <c r="H46" s="1">
        <v>72</v>
      </c>
      <c r="I46" s="1">
        <v>66</v>
      </c>
      <c r="J46" s="1">
        <v>6</v>
      </c>
      <c r="K46" s="1">
        <v>5</v>
      </c>
      <c r="L46" s="1">
        <v>4</v>
      </c>
      <c r="M46" s="1">
        <v>5</v>
      </c>
      <c r="N46" s="1">
        <v>5</v>
      </c>
      <c r="O46" s="1">
        <v>5</v>
      </c>
      <c r="P46" s="1">
        <v>5</v>
      </c>
      <c r="Q46" s="1">
        <v>9</v>
      </c>
      <c r="R46" s="1">
        <v>6</v>
      </c>
      <c r="S46" s="1">
        <v>6</v>
      </c>
      <c r="T46" s="1">
        <v>9</v>
      </c>
      <c r="U46" s="1">
        <v>8</v>
      </c>
      <c r="V46" s="1">
        <v>5</v>
      </c>
    </row>
    <row r="47" spans="1:22" x14ac:dyDescent="0.25">
      <c r="A47" s="1" t="s">
        <v>318</v>
      </c>
      <c r="B47" s="1" t="s">
        <v>17</v>
      </c>
      <c r="C47" s="1" t="s">
        <v>18</v>
      </c>
      <c r="D47" s="1" t="s">
        <v>197</v>
      </c>
      <c r="E47" s="1" t="s">
        <v>198</v>
      </c>
      <c r="G47" s="1" t="s">
        <v>199</v>
      </c>
      <c r="H47" s="1">
        <v>9</v>
      </c>
      <c r="I47" s="1">
        <v>6</v>
      </c>
      <c r="J47" s="1">
        <v>3</v>
      </c>
      <c r="K47" s="1">
        <v>0</v>
      </c>
      <c r="L47" s="1">
        <v>0</v>
      </c>
      <c r="M47" s="1">
        <v>0</v>
      </c>
      <c r="N47" s="1">
        <v>0</v>
      </c>
      <c r="O47" s="1">
        <v>1</v>
      </c>
      <c r="P47" s="1">
        <v>1</v>
      </c>
      <c r="Q47" s="1">
        <v>2</v>
      </c>
      <c r="R47" s="1">
        <v>5</v>
      </c>
      <c r="S47" s="1">
        <v>0</v>
      </c>
      <c r="T47" s="1">
        <v>0</v>
      </c>
      <c r="U47" s="1">
        <v>0</v>
      </c>
      <c r="V47" s="1">
        <v>0</v>
      </c>
    </row>
    <row r="48" spans="1:22" x14ac:dyDescent="0.25">
      <c r="A48" s="1" t="s">
        <v>319</v>
      </c>
      <c r="B48" s="1" t="s">
        <v>17</v>
      </c>
      <c r="C48" s="1" t="s">
        <v>18</v>
      </c>
      <c r="D48" s="1" t="s">
        <v>201</v>
      </c>
      <c r="E48" s="1" t="s">
        <v>202</v>
      </c>
      <c r="F48" s="1" t="s">
        <v>203</v>
      </c>
      <c r="G48" s="1" t="s">
        <v>204</v>
      </c>
      <c r="H48" s="1">
        <v>44</v>
      </c>
      <c r="I48" s="1">
        <v>15</v>
      </c>
      <c r="J48" s="1">
        <v>29</v>
      </c>
      <c r="K48" s="1">
        <v>3</v>
      </c>
      <c r="L48" s="1">
        <v>0</v>
      </c>
      <c r="M48" s="1">
        <v>8</v>
      </c>
      <c r="N48" s="1">
        <v>0</v>
      </c>
      <c r="O48" s="1">
        <v>6</v>
      </c>
      <c r="P48" s="1">
        <v>1</v>
      </c>
      <c r="Q48" s="1">
        <v>5</v>
      </c>
      <c r="R48" s="1">
        <v>8</v>
      </c>
      <c r="S48" s="1">
        <v>4</v>
      </c>
      <c r="T48" s="1">
        <v>3</v>
      </c>
      <c r="U48" s="1">
        <v>3</v>
      </c>
      <c r="V48" s="1">
        <v>3</v>
      </c>
    </row>
    <row r="49" spans="1:22" x14ac:dyDescent="0.25">
      <c r="A49" s="1" t="s">
        <v>320</v>
      </c>
      <c r="B49" s="1" t="s">
        <v>17</v>
      </c>
      <c r="C49" s="1" t="s">
        <v>18</v>
      </c>
      <c r="D49" s="1" t="s">
        <v>206</v>
      </c>
      <c r="E49" s="1" t="s">
        <v>207</v>
      </c>
      <c r="F49" s="1" t="s">
        <v>208</v>
      </c>
      <c r="G49" s="1" t="s">
        <v>209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1">
        <v>0</v>
      </c>
      <c r="O49" s="1">
        <v>0</v>
      </c>
      <c r="P49" s="1">
        <v>0</v>
      </c>
      <c r="Q49" s="1">
        <v>0</v>
      </c>
      <c r="R49" s="1">
        <v>0</v>
      </c>
      <c r="S49" s="1">
        <v>0</v>
      </c>
      <c r="T49" s="1">
        <v>0</v>
      </c>
      <c r="U49" s="1">
        <v>0</v>
      </c>
      <c r="V49" s="1">
        <v>0</v>
      </c>
    </row>
    <row r="50" spans="1:22" x14ac:dyDescent="0.25">
      <c r="A50" s="1" t="s">
        <v>321</v>
      </c>
      <c r="B50" s="1" t="s">
        <v>17</v>
      </c>
      <c r="C50" s="1" t="s">
        <v>18</v>
      </c>
      <c r="D50" s="1" t="s">
        <v>211</v>
      </c>
      <c r="E50" s="1" t="s">
        <v>212</v>
      </c>
      <c r="F50" s="1" t="s">
        <v>213</v>
      </c>
      <c r="G50" s="1" t="s">
        <v>214</v>
      </c>
      <c r="H50" s="1">
        <v>66</v>
      </c>
      <c r="I50" s="1">
        <v>30</v>
      </c>
      <c r="J50" s="1">
        <v>36</v>
      </c>
      <c r="K50" s="1">
        <v>1</v>
      </c>
      <c r="L50" s="1">
        <v>16</v>
      </c>
      <c r="M50" s="1">
        <v>10</v>
      </c>
      <c r="N50" s="1">
        <v>9</v>
      </c>
      <c r="O50" s="1">
        <v>3</v>
      </c>
      <c r="P50" s="1">
        <v>0</v>
      </c>
      <c r="Q50" s="1">
        <v>1</v>
      </c>
      <c r="R50" s="1">
        <v>1</v>
      </c>
      <c r="S50" s="1">
        <v>9</v>
      </c>
      <c r="T50" s="1">
        <v>5</v>
      </c>
      <c r="U50" s="1">
        <v>4</v>
      </c>
      <c r="V50" s="1">
        <v>7</v>
      </c>
    </row>
    <row r="51" spans="1:22" x14ac:dyDescent="0.25">
      <c r="A51" s="1" t="s">
        <v>322</v>
      </c>
      <c r="B51" s="1" t="s">
        <v>17</v>
      </c>
      <c r="C51" s="1" t="s">
        <v>18</v>
      </c>
      <c r="D51" s="1" t="s">
        <v>216</v>
      </c>
      <c r="E51" s="1" t="s">
        <v>217</v>
      </c>
      <c r="F51" s="1" t="s">
        <v>218</v>
      </c>
      <c r="G51" s="1" t="s">
        <v>219</v>
      </c>
      <c r="H51" s="1">
        <v>38</v>
      </c>
      <c r="I51" s="1">
        <v>16</v>
      </c>
      <c r="J51" s="1">
        <v>22</v>
      </c>
      <c r="K51" s="1">
        <v>4</v>
      </c>
      <c r="L51" s="1">
        <v>6</v>
      </c>
      <c r="M51" s="1">
        <v>2</v>
      </c>
      <c r="N51" s="1">
        <v>3</v>
      </c>
      <c r="O51" s="1">
        <v>4</v>
      </c>
      <c r="P51" s="1">
        <v>7</v>
      </c>
      <c r="Q51" s="1">
        <v>3</v>
      </c>
      <c r="R51" s="1">
        <v>1</v>
      </c>
      <c r="S51" s="1">
        <v>3</v>
      </c>
      <c r="T51" s="1">
        <v>0</v>
      </c>
      <c r="U51" s="1">
        <v>3</v>
      </c>
      <c r="V51" s="1">
        <v>2</v>
      </c>
    </row>
    <row r="52" spans="1:22" x14ac:dyDescent="0.25">
      <c r="A52" s="1" t="s">
        <v>323</v>
      </c>
      <c r="B52" s="1" t="s">
        <v>17</v>
      </c>
      <c r="C52" s="1" t="s">
        <v>18</v>
      </c>
      <c r="D52" s="1" t="s">
        <v>221</v>
      </c>
      <c r="E52" s="1" t="s">
        <v>222</v>
      </c>
      <c r="F52" s="1" t="s">
        <v>223</v>
      </c>
      <c r="G52" s="1" t="s">
        <v>224</v>
      </c>
      <c r="H52" s="1">
        <v>304</v>
      </c>
      <c r="I52" s="1">
        <v>71</v>
      </c>
      <c r="J52" s="1">
        <v>233</v>
      </c>
      <c r="K52" s="1">
        <v>26</v>
      </c>
      <c r="L52" s="1">
        <v>46</v>
      </c>
      <c r="M52" s="1">
        <v>34</v>
      </c>
      <c r="N52" s="1">
        <v>31</v>
      </c>
      <c r="O52" s="1">
        <v>9</v>
      </c>
      <c r="P52" s="1">
        <v>8</v>
      </c>
      <c r="Q52" s="1">
        <v>8</v>
      </c>
      <c r="R52" s="1">
        <v>9</v>
      </c>
      <c r="S52" s="1">
        <v>23</v>
      </c>
      <c r="T52" s="1">
        <v>27</v>
      </c>
      <c r="U52" s="1">
        <v>29</v>
      </c>
      <c r="V52" s="1">
        <v>54</v>
      </c>
    </row>
    <row r="53" spans="1:22" x14ac:dyDescent="0.25">
      <c r="A53" s="1" t="s">
        <v>324</v>
      </c>
      <c r="B53" s="1" t="s">
        <v>17</v>
      </c>
      <c r="C53" s="1" t="s">
        <v>18</v>
      </c>
      <c r="D53" s="1" t="s">
        <v>226</v>
      </c>
      <c r="E53" s="1" t="s">
        <v>227</v>
      </c>
      <c r="G53" s="1" t="s">
        <v>228</v>
      </c>
      <c r="H53" s="1">
        <v>21</v>
      </c>
      <c r="I53" s="1">
        <v>6</v>
      </c>
      <c r="J53" s="1">
        <v>15</v>
      </c>
      <c r="K53" s="1">
        <v>1</v>
      </c>
      <c r="L53" s="1">
        <v>0</v>
      </c>
      <c r="M53" s="1">
        <v>5</v>
      </c>
      <c r="N53" s="1">
        <v>2</v>
      </c>
      <c r="O53" s="1">
        <v>5</v>
      </c>
      <c r="P53" s="1">
        <v>0</v>
      </c>
      <c r="Q53" s="1">
        <v>1</v>
      </c>
      <c r="R53" s="1">
        <v>0</v>
      </c>
      <c r="S53" s="1">
        <v>0</v>
      </c>
      <c r="T53" s="1">
        <v>2</v>
      </c>
      <c r="U53" s="1">
        <v>1</v>
      </c>
      <c r="V53" s="1">
        <v>4</v>
      </c>
    </row>
    <row r="54" spans="1:22" x14ac:dyDescent="0.25">
      <c r="A54" s="1" t="s">
        <v>325</v>
      </c>
      <c r="B54" s="1" t="s">
        <v>17</v>
      </c>
      <c r="C54" s="1" t="s">
        <v>18</v>
      </c>
      <c r="D54" s="1" t="s">
        <v>230</v>
      </c>
      <c r="E54" s="1" t="s">
        <v>231</v>
      </c>
      <c r="F54" s="1" t="s">
        <v>232</v>
      </c>
      <c r="G54" s="1" t="s">
        <v>233</v>
      </c>
      <c r="H54" s="1">
        <v>2</v>
      </c>
      <c r="I54" s="1">
        <v>0</v>
      </c>
      <c r="J54" s="1">
        <v>2</v>
      </c>
      <c r="K54" s="1">
        <v>0</v>
      </c>
      <c r="L54" s="1">
        <v>0</v>
      </c>
      <c r="M54" s="1">
        <v>0</v>
      </c>
      <c r="N54" s="1">
        <v>0</v>
      </c>
      <c r="O54" s="1">
        <v>0</v>
      </c>
      <c r="P54" s="1">
        <v>0</v>
      </c>
      <c r="Q54" s="1">
        <v>0</v>
      </c>
      <c r="R54" s="1">
        <v>0</v>
      </c>
      <c r="S54" s="1">
        <v>0</v>
      </c>
      <c r="T54" s="1">
        <v>0</v>
      </c>
      <c r="U54" s="1">
        <v>2</v>
      </c>
      <c r="V54" s="1">
        <v>0</v>
      </c>
    </row>
    <row r="55" spans="1:22" x14ac:dyDescent="0.25">
      <c r="A55" s="1" t="s">
        <v>326</v>
      </c>
      <c r="B55" s="1" t="s">
        <v>17</v>
      </c>
      <c r="C55" s="1" t="s">
        <v>18</v>
      </c>
      <c r="D55" s="1" t="s">
        <v>235</v>
      </c>
      <c r="E55" s="1" t="s">
        <v>236</v>
      </c>
      <c r="F55" s="1" t="s">
        <v>237</v>
      </c>
      <c r="G55" s="1" t="s">
        <v>238</v>
      </c>
      <c r="H55" s="1">
        <v>32</v>
      </c>
      <c r="I55" s="1">
        <v>15</v>
      </c>
      <c r="J55" s="1">
        <v>17</v>
      </c>
      <c r="K55" s="1">
        <v>1</v>
      </c>
      <c r="L55" s="1">
        <v>3</v>
      </c>
      <c r="M55" s="1">
        <v>5</v>
      </c>
      <c r="N55" s="1">
        <v>3</v>
      </c>
      <c r="O55" s="1">
        <v>4</v>
      </c>
      <c r="P55" s="1">
        <v>5</v>
      </c>
      <c r="Q55" s="1">
        <v>0</v>
      </c>
      <c r="R55" s="1">
        <v>1</v>
      </c>
      <c r="S55" s="1">
        <v>2</v>
      </c>
      <c r="T55" s="1">
        <v>2</v>
      </c>
      <c r="U55" s="1">
        <v>1</v>
      </c>
      <c r="V55" s="1">
        <v>5</v>
      </c>
    </row>
    <row r="56" spans="1:22" x14ac:dyDescent="0.25">
      <c r="A56" s="1" t="s">
        <v>327</v>
      </c>
      <c r="B56" s="1" t="s">
        <v>17</v>
      </c>
      <c r="C56" s="1" t="s">
        <v>18</v>
      </c>
      <c r="D56" s="1" t="s">
        <v>240</v>
      </c>
      <c r="E56" s="1" t="s">
        <v>241</v>
      </c>
      <c r="F56" s="1" t="s">
        <v>242</v>
      </c>
      <c r="G56" s="1" t="s">
        <v>243</v>
      </c>
      <c r="H56" s="1">
        <v>375</v>
      </c>
      <c r="I56" s="1">
        <v>101</v>
      </c>
      <c r="J56" s="1">
        <v>274</v>
      </c>
      <c r="K56" s="1">
        <v>44</v>
      </c>
      <c r="L56" s="1">
        <v>25</v>
      </c>
      <c r="M56" s="1">
        <v>60</v>
      </c>
      <c r="N56" s="1">
        <v>18</v>
      </c>
      <c r="O56" s="1">
        <v>11</v>
      </c>
      <c r="P56" s="1">
        <v>10</v>
      </c>
      <c r="Q56" s="1">
        <v>15</v>
      </c>
      <c r="R56" s="1">
        <v>15</v>
      </c>
      <c r="S56" s="1">
        <v>33</v>
      </c>
      <c r="T56" s="1">
        <v>48</v>
      </c>
      <c r="U56" s="1">
        <v>64</v>
      </c>
      <c r="V56" s="1">
        <v>32</v>
      </c>
    </row>
    <row r="57" spans="1:22" x14ac:dyDescent="0.25">
      <c r="A57" s="1" t="s">
        <v>328</v>
      </c>
      <c r="B57" s="1" t="s">
        <v>17</v>
      </c>
      <c r="C57" s="1" t="s">
        <v>18</v>
      </c>
      <c r="D57" s="1" t="s">
        <v>245</v>
      </c>
      <c r="E57" s="1" t="s">
        <v>246</v>
      </c>
      <c r="F57" s="1" t="s">
        <v>247</v>
      </c>
      <c r="G57" s="1" t="s">
        <v>248</v>
      </c>
      <c r="H57" s="1">
        <v>113</v>
      </c>
      <c r="I57" s="1">
        <v>47</v>
      </c>
      <c r="J57" s="1">
        <v>66</v>
      </c>
      <c r="K57" s="1">
        <v>5</v>
      </c>
      <c r="L57" s="1">
        <v>11</v>
      </c>
      <c r="M57" s="1">
        <v>24</v>
      </c>
      <c r="N57" s="1">
        <v>5</v>
      </c>
      <c r="O57" s="1">
        <v>3</v>
      </c>
      <c r="P57" s="1">
        <v>11</v>
      </c>
      <c r="Q57" s="1">
        <v>17</v>
      </c>
      <c r="R57" s="1">
        <v>8</v>
      </c>
      <c r="S57" s="1">
        <v>12</v>
      </c>
      <c r="T57" s="1">
        <v>7</v>
      </c>
      <c r="U57" s="1">
        <v>5</v>
      </c>
      <c r="V57" s="1">
        <v>5</v>
      </c>
    </row>
    <row r="58" spans="1:22" x14ac:dyDescent="0.25">
      <c r="A58" s="1" t="s">
        <v>329</v>
      </c>
      <c r="B58" s="1" t="s">
        <v>17</v>
      </c>
      <c r="C58" s="1" t="s">
        <v>18</v>
      </c>
      <c r="D58" s="1" t="s">
        <v>250</v>
      </c>
      <c r="E58" s="1" t="s">
        <v>251</v>
      </c>
      <c r="G58" s="1" t="s">
        <v>252</v>
      </c>
      <c r="H58" s="1">
        <v>36</v>
      </c>
      <c r="I58" s="1">
        <v>24</v>
      </c>
      <c r="J58" s="1">
        <v>12</v>
      </c>
      <c r="K58" s="1">
        <v>2</v>
      </c>
      <c r="L58" s="1">
        <v>4</v>
      </c>
      <c r="M58" s="1">
        <v>2</v>
      </c>
      <c r="N58" s="1">
        <v>1</v>
      </c>
      <c r="O58" s="1">
        <v>3</v>
      </c>
      <c r="P58" s="1">
        <v>4</v>
      </c>
      <c r="Q58" s="1">
        <v>0</v>
      </c>
      <c r="R58" s="1">
        <v>4</v>
      </c>
      <c r="S58" s="1">
        <v>2</v>
      </c>
      <c r="T58" s="1">
        <v>2</v>
      </c>
      <c r="U58" s="1">
        <v>2</v>
      </c>
      <c r="V58" s="1">
        <v>10</v>
      </c>
    </row>
    <row r="59" spans="1:22" x14ac:dyDescent="0.25">
      <c r="A59" s="1" t="s">
        <v>330</v>
      </c>
      <c r="B59" s="1" t="s">
        <v>17</v>
      </c>
      <c r="C59" s="1" t="s">
        <v>18</v>
      </c>
      <c r="E59" s="1" t="s">
        <v>254</v>
      </c>
      <c r="H59" s="1">
        <v>347</v>
      </c>
      <c r="I59" s="1">
        <v>0</v>
      </c>
      <c r="J59" s="1">
        <v>347</v>
      </c>
      <c r="K59" s="1">
        <v>20</v>
      </c>
      <c r="L59" s="1">
        <v>62</v>
      </c>
      <c r="M59" s="1">
        <v>47</v>
      </c>
      <c r="N59" s="1">
        <v>44</v>
      </c>
      <c r="O59" s="1">
        <v>25</v>
      </c>
      <c r="P59" s="1">
        <v>29</v>
      </c>
      <c r="Q59" s="1">
        <v>18</v>
      </c>
      <c r="R59" s="1">
        <v>11</v>
      </c>
      <c r="S59" s="1">
        <v>36</v>
      </c>
      <c r="T59" s="1">
        <v>20</v>
      </c>
      <c r="U59" s="1">
        <v>16</v>
      </c>
      <c r="V59" s="1">
        <v>19</v>
      </c>
    </row>
    <row r="60" spans="1:22" x14ac:dyDescent="0.25">
      <c r="A60" s="1" t="s">
        <v>331</v>
      </c>
      <c r="B60" s="1" t="s">
        <v>17</v>
      </c>
      <c r="C60" s="1" t="s">
        <v>18</v>
      </c>
      <c r="D60" s="1" t="s">
        <v>256</v>
      </c>
      <c r="E60" s="1" t="s">
        <v>257</v>
      </c>
      <c r="G60" s="1" t="s">
        <v>258</v>
      </c>
      <c r="H60" s="1">
        <v>3</v>
      </c>
      <c r="I60" s="1">
        <v>0</v>
      </c>
      <c r="J60" s="1">
        <v>3</v>
      </c>
      <c r="K60" s="1">
        <v>0</v>
      </c>
      <c r="L60" s="1">
        <v>1</v>
      </c>
      <c r="M60" s="1">
        <v>0</v>
      </c>
      <c r="N60" s="1">
        <v>1</v>
      </c>
      <c r="O60" s="1">
        <v>0</v>
      </c>
      <c r="P60" s="1">
        <v>0</v>
      </c>
      <c r="Q60" s="1">
        <v>0</v>
      </c>
      <c r="R60" s="1">
        <v>0</v>
      </c>
      <c r="S60" s="1">
        <v>1</v>
      </c>
      <c r="T60" s="1">
        <v>0</v>
      </c>
      <c r="U60" s="1">
        <v>0</v>
      </c>
      <c r="V60" s="1">
        <v>0</v>
      </c>
    </row>
    <row r="61" spans="1:22" x14ac:dyDescent="0.25">
      <c r="A61" s="1" t="s">
        <v>332</v>
      </c>
      <c r="B61" s="1" t="s">
        <v>17</v>
      </c>
      <c r="C61" s="1" t="s">
        <v>18</v>
      </c>
      <c r="E61" s="1" t="s">
        <v>260</v>
      </c>
      <c r="F61" s="1" t="s">
        <v>261</v>
      </c>
      <c r="G61" s="1" t="s">
        <v>262</v>
      </c>
      <c r="H61" s="1">
        <v>0</v>
      </c>
      <c r="I61" s="1">
        <v>0</v>
      </c>
      <c r="J61" s="1">
        <v>0</v>
      </c>
      <c r="K61" s="1">
        <v>0</v>
      </c>
      <c r="L61" s="1">
        <v>0</v>
      </c>
      <c r="M61" s="1">
        <v>0</v>
      </c>
      <c r="N61" s="1">
        <v>0</v>
      </c>
      <c r="O61" s="1">
        <v>0</v>
      </c>
      <c r="P61" s="1">
        <v>0</v>
      </c>
      <c r="Q61" s="1">
        <v>0</v>
      </c>
      <c r="R61" s="1">
        <v>0</v>
      </c>
      <c r="S61" s="1">
        <v>0</v>
      </c>
      <c r="T61" s="1">
        <v>0</v>
      </c>
      <c r="U61" s="1">
        <v>0</v>
      </c>
      <c r="V61" s="1">
        <v>0</v>
      </c>
    </row>
    <row r="62" spans="1:22" x14ac:dyDescent="0.25">
      <c r="A62" s="1" t="s">
        <v>333</v>
      </c>
      <c r="B62" s="1" t="s">
        <v>17</v>
      </c>
      <c r="C62" s="1" t="s">
        <v>18</v>
      </c>
      <c r="D62" s="1" t="s">
        <v>264</v>
      </c>
      <c r="E62" s="1" t="s">
        <v>265</v>
      </c>
      <c r="F62" s="1" t="s">
        <v>266</v>
      </c>
      <c r="G62" s="1" t="s">
        <v>267</v>
      </c>
      <c r="H62" s="1">
        <v>7</v>
      </c>
      <c r="I62" s="1">
        <v>3</v>
      </c>
      <c r="J62" s="1">
        <v>4</v>
      </c>
      <c r="K62" s="1">
        <v>0</v>
      </c>
      <c r="L62" s="1">
        <v>1</v>
      </c>
      <c r="M62" s="1">
        <v>2</v>
      </c>
      <c r="N62" s="1">
        <v>0</v>
      </c>
      <c r="O62" s="1">
        <v>0</v>
      </c>
      <c r="P62" s="1">
        <v>0</v>
      </c>
      <c r="Q62" s="1">
        <v>0</v>
      </c>
      <c r="R62" s="1">
        <v>0</v>
      </c>
      <c r="S62" s="1">
        <v>3</v>
      </c>
      <c r="T62" s="1">
        <v>0</v>
      </c>
      <c r="U62" s="1">
        <v>1</v>
      </c>
      <c r="V62" s="1">
        <v>0</v>
      </c>
    </row>
    <row r="63" spans="1:22" x14ac:dyDescent="0.25">
      <c r="A63" s="1" t="s">
        <v>334</v>
      </c>
      <c r="B63" s="1" t="s">
        <v>17</v>
      </c>
      <c r="C63" s="1" t="s">
        <v>18</v>
      </c>
      <c r="D63" s="1" t="s">
        <v>269</v>
      </c>
      <c r="E63" s="1" t="s">
        <v>270</v>
      </c>
      <c r="F63" s="1" t="s">
        <v>271</v>
      </c>
      <c r="G63" s="1" t="s">
        <v>272</v>
      </c>
      <c r="H63" s="1">
        <v>86</v>
      </c>
      <c r="I63" s="1">
        <v>29</v>
      </c>
      <c r="J63" s="1">
        <v>57</v>
      </c>
      <c r="K63" s="1">
        <v>6</v>
      </c>
      <c r="L63" s="1">
        <v>9</v>
      </c>
      <c r="M63" s="1">
        <v>6</v>
      </c>
      <c r="N63" s="1">
        <v>24</v>
      </c>
      <c r="O63" s="1">
        <v>9</v>
      </c>
      <c r="P63" s="1">
        <v>5</v>
      </c>
      <c r="Q63" s="1">
        <v>5</v>
      </c>
      <c r="R63" s="1">
        <v>7</v>
      </c>
      <c r="S63" s="1">
        <v>6</v>
      </c>
      <c r="T63" s="1">
        <v>5</v>
      </c>
      <c r="U63" s="1">
        <v>0</v>
      </c>
      <c r="V63" s="1">
        <v>4</v>
      </c>
    </row>
    <row r="64" spans="1:22" x14ac:dyDescent="0.25">
      <c r="A64" s="1" t="s">
        <v>335</v>
      </c>
      <c r="B64" s="1" t="s">
        <v>17</v>
      </c>
      <c r="C64" s="1" t="s">
        <v>18</v>
      </c>
      <c r="D64" s="1" t="s">
        <v>274</v>
      </c>
      <c r="E64" s="1" t="s">
        <v>275</v>
      </c>
      <c r="F64" s="1" t="s">
        <v>276</v>
      </c>
      <c r="G64" s="1" t="s">
        <v>277</v>
      </c>
      <c r="H64" s="1">
        <v>0</v>
      </c>
      <c r="I64" s="1">
        <v>0</v>
      </c>
      <c r="J64" s="1">
        <v>0</v>
      </c>
      <c r="K64" s="1">
        <v>0</v>
      </c>
      <c r="L64" s="1">
        <v>0</v>
      </c>
      <c r="M64" s="1">
        <v>0</v>
      </c>
      <c r="N64" s="1">
        <v>0</v>
      </c>
      <c r="O64" s="1">
        <v>0</v>
      </c>
      <c r="P64" s="1">
        <v>0</v>
      </c>
      <c r="Q64" s="1">
        <v>0</v>
      </c>
      <c r="R64" s="1">
        <v>0</v>
      </c>
      <c r="S64" s="1">
        <v>0</v>
      </c>
      <c r="T64" s="1">
        <v>0</v>
      </c>
      <c r="U64" s="1">
        <v>0</v>
      </c>
      <c r="V64" s="1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4"/>
  <sheetViews>
    <sheetView workbookViewId="0">
      <pane ySplit="9" topLeftCell="A10" activePane="bottomLeft" state="frozen"/>
      <selection pane="bottomLeft" activeCell="F8" sqref="F8"/>
    </sheetView>
  </sheetViews>
  <sheetFormatPr defaultColWidth="8.7109375" defaultRowHeight="15" x14ac:dyDescent="0.25"/>
  <cols>
    <col min="1" max="1" width="49.140625" style="1" customWidth="1"/>
    <col min="2" max="2" width="22.85546875" style="1" customWidth="1"/>
    <col min="3" max="3" width="8.7109375" style="1"/>
    <col min="4" max="4" width="23.140625" style="1" customWidth="1"/>
    <col min="5" max="5" width="15.85546875" style="1" customWidth="1"/>
    <col min="6" max="6" width="10.28515625" style="1" customWidth="1"/>
    <col min="7" max="7" width="9.5703125" style="1" customWidth="1"/>
    <col min="8" max="8" width="11.5703125" style="1" customWidth="1"/>
    <col min="9" max="9" width="11.7109375" style="1" customWidth="1"/>
    <col min="10" max="10" width="11" style="1" customWidth="1"/>
    <col min="11" max="16384" width="8.7109375" style="1"/>
  </cols>
  <sheetData>
    <row r="1" spans="1:22" s="2" customFormat="1" x14ac:dyDescent="0.25">
      <c r="A1" s="2" t="s">
        <v>0</v>
      </c>
      <c r="B1" s="2" t="s">
        <v>1</v>
      </c>
    </row>
    <row r="2" spans="1:22" s="2" customFormat="1" x14ac:dyDescent="0.25">
      <c r="A2" s="2" t="s">
        <v>2</v>
      </c>
    </row>
    <row r="3" spans="1:22" s="2" customFormat="1" x14ac:dyDescent="0.25"/>
    <row r="4" spans="1:22" s="2" customFormat="1" x14ac:dyDescent="0.25">
      <c r="A4" s="2" t="s">
        <v>3</v>
      </c>
    </row>
    <row r="5" spans="1:22" s="2" customFormat="1" x14ac:dyDescent="0.25">
      <c r="A5" s="2" t="s">
        <v>4</v>
      </c>
    </row>
    <row r="6" spans="1:22" s="2" customFormat="1" x14ac:dyDescent="0.25">
      <c r="A6" s="2" t="s">
        <v>5</v>
      </c>
    </row>
    <row r="7" spans="1:22" s="2" customFormat="1" x14ac:dyDescent="0.25">
      <c r="A7" s="6">
        <v>42741</v>
      </c>
    </row>
    <row r="8" spans="1:22" s="3" customFormat="1" ht="45" x14ac:dyDescent="0.25">
      <c r="A8" s="3" t="s">
        <v>6</v>
      </c>
      <c r="B8" s="3" t="s">
        <v>7</v>
      </c>
      <c r="C8" s="3" t="s">
        <v>8</v>
      </c>
      <c r="D8" s="3" t="s">
        <v>9</v>
      </c>
      <c r="E8" s="3" t="s">
        <v>10</v>
      </c>
      <c r="F8" s="3" t="s">
        <v>11</v>
      </c>
      <c r="G8" s="3" t="s">
        <v>12</v>
      </c>
      <c r="H8" s="10" t="s">
        <v>13</v>
      </c>
      <c r="I8" s="3" t="s">
        <v>14</v>
      </c>
      <c r="J8" s="3" t="s">
        <v>15</v>
      </c>
      <c r="K8" s="7">
        <v>42370</v>
      </c>
      <c r="L8" s="7">
        <v>42401</v>
      </c>
      <c r="M8" s="7">
        <v>42430</v>
      </c>
      <c r="N8" s="7">
        <v>42461</v>
      </c>
      <c r="O8" s="7">
        <v>42491</v>
      </c>
      <c r="P8" s="7">
        <v>42522</v>
      </c>
      <c r="Q8" s="7">
        <v>42552</v>
      </c>
      <c r="R8" s="7">
        <v>42583</v>
      </c>
      <c r="S8" s="7">
        <v>42614</v>
      </c>
      <c r="T8" s="7">
        <v>42644</v>
      </c>
      <c r="U8" s="7">
        <v>42675</v>
      </c>
      <c r="V8" s="7">
        <v>42705</v>
      </c>
    </row>
    <row r="9" spans="1:22" s="2" customFormat="1" x14ac:dyDescent="0.25">
      <c r="A9" s="2" t="s">
        <v>16</v>
      </c>
      <c r="B9" s="2" t="s">
        <v>17</v>
      </c>
      <c r="C9" s="2" t="s">
        <v>18</v>
      </c>
      <c r="H9" s="9">
        <v>844</v>
      </c>
      <c r="I9" s="2">
        <v>242</v>
      </c>
      <c r="J9" s="2">
        <v>602</v>
      </c>
      <c r="K9" s="2">
        <v>65</v>
      </c>
      <c r="L9" s="2">
        <v>67</v>
      </c>
      <c r="M9" s="2">
        <v>109</v>
      </c>
      <c r="N9" s="2">
        <v>90</v>
      </c>
      <c r="O9" s="2">
        <v>70</v>
      </c>
      <c r="P9" s="2">
        <v>48</v>
      </c>
      <c r="Q9" s="2">
        <v>64</v>
      </c>
      <c r="R9" s="2">
        <v>78</v>
      </c>
      <c r="S9" s="2">
        <v>45</v>
      </c>
      <c r="T9" s="2">
        <v>61</v>
      </c>
      <c r="U9" s="2">
        <v>77</v>
      </c>
      <c r="V9" s="2">
        <v>70</v>
      </c>
    </row>
    <row r="10" spans="1:22" x14ac:dyDescent="0.25">
      <c r="A10" s="1" t="s">
        <v>19</v>
      </c>
      <c r="B10" s="1" t="s">
        <v>17</v>
      </c>
      <c r="C10" s="1" t="s">
        <v>18</v>
      </c>
      <c r="D10" s="1" t="s">
        <v>20</v>
      </c>
      <c r="E10" s="1" t="s">
        <v>21</v>
      </c>
      <c r="F10" s="1" t="s">
        <v>22</v>
      </c>
      <c r="G10" s="1" t="s">
        <v>23</v>
      </c>
      <c r="H10" s="1">
        <v>1</v>
      </c>
      <c r="I10" s="1">
        <v>1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1</v>
      </c>
      <c r="T10" s="1">
        <v>0</v>
      </c>
      <c r="U10" s="1">
        <v>0</v>
      </c>
      <c r="V10" s="1">
        <v>0</v>
      </c>
    </row>
    <row r="11" spans="1:22" x14ac:dyDescent="0.25">
      <c r="A11" s="1" t="s">
        <v>24</v>
      </c>
      <c r="B11" s="1" t="s">
        <v>17</v>
      </c>
      <c r="C11" s="1" t="s">
        <v>18</v>
      </c>
      <c r="D11" s="1" t="s">
        <v>25</v>
      </c>
      <c r="E11" s="1" t="s">
        <v>26</v>
      </c>
      <c r="F11" s="1" t="s">
        <v>27</v>
      </c>
      <c r="G11" s="1" t="s">
        <v>28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</row>
    <row r="12" spans="1:22" x14ac:dyDescent="0.25">
      <c r="A12" s="1" t="s">
        <v>29</v>
      </c>
      <c r="B12" s="1" t="s">
        <v>17</v>
      </c>
      <c r="C12" s="1" t="s">
        <v>18</v>
      </c>
      <c r="D12" s="1" t="s">
        <v>30</v>
      </c>
      <c r="E12" s="1" t="s">
        <v>31</v>
      </c>
      <c r="F12" s="1" t="s">
        <v>32</v>
      </c>
      <c r="G12" s="1" t="s">
        <v>33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</row>
    <row r="13" spans="1:22" x14ac:dyDescent="0.25">
      <c r="A13" s="1" t="s">
        <v>34</v>
      </c>
      <c r="B13" s="1" t="s">
        <v>17</v>
      </c>
      <c r="C13" s="1" t="s">
        <v>18</v>
      </c>
      <c r="D13" s="1" t="s">
        <v>35</v>
      </c>
      <c r="E13" s="1" t="s">
        <v>36</v>
      </c>
      <c r="F13" s="1" t="s">
        <v>37</v>
      </c>
      <c r="G13" s="1" t="s">
        <v>38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</row>
    <row r="14" spans="1:22" x14ac:dyDescent="0.25">
      <c r="A14" s="1" t="s">
        <v>39</v>
      </c>
      <c r="B14" s="1" t="s">
        <v>17</v>
      </c>
      <c r="C14" s="1" t="s">
        <v>18</v>
      </c>
      <c r="D14" s="1" t="s">
        <v>40</v>
      </c>
      <c r="E14" s="1" t="s">
        <v>41</v>
      </c>
      <c r="F14" s="1" t="s">
        <v>42</v>
      </c>
      <c r="G14" s="1" t="s">
        <v>43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</row>
    <row r="15" spans="1:22" x14ac:dyDescent="0.25">
      <c r="A15" s="1" t="s">
        <v>44</v>
      </c>
      <c r="B15" s="1" t="s">
        <v>17</v>
      </c>
      <c r="C15" s="1" t="s">
        <v>18</v>
      </c>
      <c r="D15" s="1" t="s">
        <v>45</v>
      </c>
      <c r="E15" s="1" t="s">
        <v>46</v>
      </c>
      <c r="F15" s="1" t="s">
        <v>47</v>
      </c>
      <c r="G15" s="1" t="s">
        <v>48</v>
      </c>
      <c r="H15" s="1">
        <v>2</v>
      </c>
      <c r="I15" s="1">
        <v>2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2</v>
      </c>
      <c r="V15" s="1">
        <v>0</v>
      </c>
    </row>
    <row r="16" spans="1:22" x14ac:dyDescent="0.25">
      <c r="A16" s="1" t="s">
        <v>49</v>
      </c>
      <c r="B16" s="1" t="s">
        <v>17</v>
      </c>
      <c r="C16" s="1" t="s">
        <v>18</v>
      </c>
      <c r="D16" s="1" t="s">
        <v>50</v>
      </c>
      <c r="E16" s="1" t="s">
        <v>51</v>
      </c>
      <c r="F16" s="1" t="s">
        <v>52</v>
      </c>
      <c r="G16" s="1" t="s">
        <v>53</v>
      </c>
      <c r="H16" s="1">
        <v>59</v>
      </c>
      <c r="I16" s="1">
        <v>13</v>
      </c>
      <c r="J16" s="1">
        <v>46</v>
      </c>
      <c r="K16" s="1">
        <v>9</v>
      </c>
      <c r="L16" s="1">
        <v>3</v>
      </c>
      <c r="M16" s="1">
        <v>5</v>
      </c>
      <c r="N16" s="1">
        <v>7</v>
      </c>
      <c r="O16" s="1">
        <v>3</v>
      </c>
      <c r="P16" s="1">
        <v>1</v>
      </c>
      <c r="Q16" s="1">
        <v>4</v>
      </c>
      <c r="R16" s="1">
        <v>12</v>
      </c>
      <c r="S16" s="1">
        <v>6</v>
      </c>
      <c r="T16" s="1">
        <v>5</v>
      </c>
      <c r="U16" s="1">
        <v>2</v>
      </c>
      <c r="V16" s="1">
        <v>2</v>
      </c>
    </row>
    <row r="17" spans="1:22" x14ac:dyDescent="0.25">
      <c r="A17" s="1" t="s">
        <v>54</v>
      </c>
      <c r="B17" s="1" t="s">
        <v>17</v>
      </c>
      <c r="C17" s="1" t="s">
        <v>18</v>
      </c>
      <c r="D17" s="1" t="s">
        <v>55</v>
      </c>
      <c r="E17" s="1" t="s">
        <v>56</v>
      </c>
      <c r="F17" s="1" t="s">
        <v>57</v>
      </c>
      <c r="G17" s="1" t="s">
        <v>58</v>
      </c>
      <c r="H17" s="1">
        <v>427</v>
      </c>
      <c r="I17" s="1">
        <v>40</v>
      </c>
      <c r="J17" s="1">
        <v>387</v>
      </c>
      <c r="K17" s="1">
        <v>31</v>
      </c>
      <c r="L17" s="1">
        <v>34</v>
      </c>
      <c r="M17" s="1">
        <v>44</v>
      </c>
      <c r="N17" s="1">
        <v>46</v>
      </c>
      <c r="O17" s="1">
        <v>47</v>
      </c>
      <c r="P17" s="1">
        <v>27</v>
      </c>
      <c r="Q17" s="1">
        <v>32</v>
      </c>
      <c r="R17" s="1">
        <v>42</v>
      </c>
      <c r="S17" s="1">
        <v>22</v>
      </c>
      <c r="T17" s="1">
        <v>32</v>
      </c>
      <c r="U17" s="1">
        <v>28</v>
      </c>
      <c r="V17" s="1">
        <v>42</v>
      </c>
    </row>
    <row r="18" spans="1:22" x14ac:dyDescent="0.25">
      <c r="A18" s="1" t="s">
        <v>59</v>
      </c>
      <c r="B18" s="1" t="s">
        <v>17</v>
      </c>
      <c r="C18" s="1" t="s">
        <v>18</v>
      </c>
      <c r="D18" s="1" t="s">
        <v>60</v>
      </c>
      <c r="E18" s="1" t="s">
        <v>61</v>
      </c>
      <c r="F18" s="1" t="s">
        <v>62</v>
      </c>
      <c r="G18" s="1" t="s">
        <v>63</v>
      </c>
      <c r="H18" s="1">
        <v>39</v>
      </c>
      <c r="I18" s="1">
        <v>21</v>
      </c>
      <c r="J18" s="1">
        <v>18</v>
      </c>
      <c r="K18" s="1">
        <v>5</v>
      </c>
      <c r="L18" s="1">
        <v>3</v>
      </c>
      <c r="M18" s="1">
        <v>0</v>
      </c>
      <c r="N18" s="1">
        <v>5</v>
      </c>
      <c r="O18" s="1">
        <v>3</v>
      </c>
      <c r="P18" s="1">
        <v>3</v>
      </c>
      <c r="Q18" s="1">
        <v>3</v>
      </c>
      <c r="R18" s="1">
        <v>7</v>
      </c>
      <c r="S18" s="1">
        <v>0</v>
      </c>
      <c r="T18" s="1">
        <v>8</v>
      </c>
      <c r="U18" s="1">
        <v>0</v>
      </c>
      <c r="V18" s="1">
        <v>2</v>
      </c>
    </row>
    <row r="19" spans="1:22" x14ac:dyDescent="0.25">
      <c r="A19" s="1" t="s">
        <v>64</v>
      </c>
      <c r="B19" s="1" t="s">
        <v>17</v>
      </c>
      <c r="C19" s="1" t="s">
        <v>18</v>
      </c>
      <c r="D19" s="1" t="s">
        <v>65</v>
      </c>
      <c r="E19" s="1" t="s">
        <v>66</v>
      </c>
      <c r="F19" s="1" t="s">
        <v>67</v>
      </c>
      <c r="G19" s="1" t="s">
        <v>68</v>
      </c>
      <c r="H19" s="1">
        <v>14</v>
      </c>
      <c r="I19" s="1">
        <v>5</v>
      </c>
      <c r="J19" s="1">
        <v>9</v>
      </c>
      <c r="K19" s="1">
        <v>5</v>
      </c>
      <c r="L19" s="1">
        <v>0</v>
      </c>
      <c r="M19" s="1">
        <v>2</v>
      </c>
      <c r="N19" s="1">
        <v>4</v>
      </c>
      <c r="O19" s="1">
        <v>0</v>
      </c>
      <c r="P19" s="1">
        <v>1</v>
      </c>
      <c r="Q19" s="1">
        <v>0</v>
      </c>
      <c r="R19" s="1">
        <v>1</v>
      </c>
      <c r="S19" s="1">
        <v>0</v>
      </c>
      <c r="T19" s="1">
        <v>0</v>
      </c>
      <c r="U19" s="1">
        <v>1</v>
      </c>
      <c r="V19" s="1">
        <v>0</v>
      </c>
    </row>
    <row r="20" spans="1:22" x14ac:dyDescent="0.25">
      <c r="A20" s="1" t="s">
        <v>69</v>
      </c>
      <c r="B20" s="1" t="s">
        <v>17</v>
      </c>
      <c r="C20" s="1" t="s">
        <v>18</v>
      </c>
      <c r="E20" s="1" t="s">
        <v>70</v>
      </c>
      <c r="F20" s="1" t="s">
        <v>71</v>
      </c>
      <c r="G20" s="1" t="s">
        <v>72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</row>
    <row r="21" spans="1:22" x14ac:dyDescent="0.25">
      <c r="A21" s="1" t="s">
        <v>73</v>
      </c>
      <c r="B21" s="1" t="s">
        <v>17</v>
      </c>
      <c r="C21" s="1" t="s">
        <v>18</v>
      </c>
      <c r="D21" s="1" t="s">
        <v>74</v>
      </c>
      <c r="E21" s="1" t="s">
        <v>75</v>
      </c>
      <c r="G21" s="1" t="s">
        <v>76</v>
      </c>
      <c r="H21" s="1">
        <v>5</v>
      </c>
      <c r="I21" s="1">
        <v>3</v>
      </c>
      <c r="J21" s="1">
        <v>2</v>
      </c>
      <c r="K21" s="1">
        <v>2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1</v>
      </c>
      <c r="R21" s="1">
        <v>0</v>
      </c>
      <c r="S21" s="1">
        <v>0</v>
      </c>
      <c r="T21" s="1">
        <v>1</v>
      </c>
      <c r="U21" s="1">
        <v>1</v>
      </c>
      <c r="V21" s="1">
        <v>0</v>
      </c>
    </row>
    <row r="22" spans="1:22" x14ac:dyDescent="0.25">
      <c r="A22" s="1" t="s">
        <v>77</v>
      </c>
      <c r="B22" s="1" t="s">
        <v>17</v>
      </c>
      <c r="C22" s="1" t="s">
        <v>18</v>
      </c>
      <c r="D22" s="1" t="s">
        <v>78</v>
      </c>
      <c r="E22" s="1" t="s">
        <v>79</v>
      </c>
      <c r="F22" s="1" t="s">
        <v>80</v>
      </c>
      <c r="G22" s="1" t="s">
        <v>81</v>
      </c>
      <c r="H22" s="1">
        <v>13</v>
      </c>
      <c r="I22" s="1">
        <v>2</v>
      </c>
      <c r="J22" s="1">
        <v>11</v>
      </c>
      <c r="K22" s="1">
        <v>0</v>
      </c>
      <c r="L22" s="1">
        <v>3</v>
      </c>
      <c r="M22" s="1">
        <v>0</v>
      </c>
      <c r="N22" s="1">
        <v>7</v>
      </c>
      <c r="O22" s="1">
        <v>2</v>
      </c>
      <c r="P22" s="1">
        <v>1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</row>
    <row r="23" spans="1:22" x14ac:dyDescent="0.25">
      <c r="A23" s="1" t="s">
        <v>82</v>
      </c>
      <c r="B23" s="1" t="s">
        <v>17</v>
      </c>
      <c r="C23" s="1" t="s">
        <v>18</v>
      </c>
      <c r="E23" s="1" t="s">
        <v>83</v>
      </c>
      <c r="F23" s="1" t="s">
        <v>84</v>
      </c>
      <c r="G23" s="1" t="s">
        <v>85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</row>
    <row r="24" spans="1:22" x14ac:dyDescent="0.25">
      <c r="A24" s="1" t="s">
        <v>86</v>
      </c>
      <c r="B24" s="1" t="s">
        <v>17</v>
      </c>
      <c r="C24" s="1" t="s">
        <v>18</v>
      </c>
      <c r="D24" s="1" t="s">
        <v>87</v>
      </c>
      <c r="E24" s="1" t="s">
        <v>88</v>
      </c>
      <c r="F24" s="1" t="s">
        <v>89</v>
      </c>
      <c r="G24" s="1" t="s">
        <v>90</v>
      </c>
      <c r="H24" s="1">
        <v>6</v>
      </c>
      <c r="I24" s="1">
        <v>2</v>
      </c>
      <c r="J24" s="1">
        <v>4</v>
      </c>
      <c r="K24" s="1">
        <v>1</v>
      </c>
      <c r="L24" s="1">
        <v>1</v>
      </c>
      <c r="M24" s="1">
        <v>0</v>
      </c>
      <c r="N24" s="1">
        <v>0</v>
      </c>
      <c r="O24" s="1">
        <v>0</v>
      </c>
      <c r="P24" s="1">
        <v>0</v>
      </c>
      <c r="Q24" s="1">
        <v>1</v>
      </c>
      <c r="R24" s="1">
        <v>2</v>
      </c>
      <c r="S24" s="1">
        <v>0</v>
      </c>
      <c r="T24" s="1">
        <v>1</v>
      </c>
      <c r="U24" s="1">
        <v>0</v>
      </c>
      <c r="V24" s="1">
        <v>0</v>
      </c>
    </row>
    <row r="25" spans="1:22" x14ac:dyDescent="0.25">
      <c r="A25" s="1" t="s">
        <v>91</v>
      </c>
      <c r="B25" s="1" t="s">
        <v>17</v>
      </c>
      <c r="C25" s="1" t="s">
        <v>18</v>
      </c>
      <c r="D25" s="1" t="s">
        <v>92</v>
      </c>
      <c r="E25" s="1" t="s">
        <v>93</v>
      </c>
      <c r="F25" s="1" t="s">
        <v>94</v>
      </c>
      <c r="G25" s="1" t="s">
        <v>95</v>
      </c>
      <c r="H25" s="1">
        <v>1</v>
      </c>
      <c r="I25" s="1">
        <v>1</v>
      </c>
      <c r="J25" s="1">
        <v>0</v>
      </c>
      <c r="K25" s="1">
        <v>0</v>
      </c>
      <c r="L25" s="1">
        <v>0</v>
      </c>
      <c r="M25" s="1">
        <v>1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</row>
    <row r="26" spans="1:22" x14ac:dyDescent="0.25">
      <c r="A26" s="1" t="s">
        <v>96</v>
      </c>
      <c r="B26" s="1" t="s">
        <v>17</v>
      </c>
      <c r="C26" s="1" t="s">
        <v>18</v>
      </c>
      <c r="D26" s="1" t="s">
        <v>97</v>
      </c>
      <c r="E26" s="1" t="s">
        <v>98</v>
      </c>
      <c r="F26" s="1" t="s">
        <v>99</v>
      </c>
      <c r="G26" s="1" t="s">
        <v>100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</row>
    <row r="27" spans="1:22" x14ac:dyDescent="0.25">
      <c r="A27" s="1" t="s">
        <v>101</v>
      </c>
      <c r="B27" s="1" t="s">
        <v>17</v>
      </c>
      <c r="C27" s="1" t="s">
        <v>18</v>
      </c>
      <c r="D27" s="1" t="s">
        <v>102</v>
      </c>
      <c r="E27" s="1" t="s">
        <v>103</v>
      </c>
      <c r="F27" s="1" t="s">
        <v>104</v>
      </c>
      <c r="G27" s="1" t="s">
        <v>105</v>
      </c>
      <c r="H27" s="1">
        <v>1</v>
      </c>
      <c r="I27" s="1">
        <v>0</v>
      </c>
      <c r="J27" s="1">
        <v>1</v>
      </c>
      <c r="K27" s="1">
        <v>0</v>
      </c>
      <c r="L27" s="1">
        <v>0</v>
      </c>
      <c r="M27" s="1">
        <v>0</v>
      </c>
      <c r="N27" s="1">
        <v>1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</row>
    <row r="28" spans="1:22" x14ac:dyDescent="0.25">
      <c r="A28" s="1" t="s">
        <v>106</v>
      </c>
      <c r="B28" s="1" t="s">
        <v>17</v>
      </c>
      <c r="C28" s="1" t="s">
        <v>18</v>
      </c>
      <c r="D28" s="1" t="s">
        <v>107</v>
      </c>
      <c r="E28" s="1" t="s">
        <v>108</v>
      </c>
      <c r="F28" s="1" t="s">
        <v>109</v>
      </c>
      <c r="G28" s="1" t="s">
        <v>110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</row>
    <row r="29" spans="1:22" x14ac:dyDescent="0.25">
      <c r="A29" s="1" t="s">
        <v>111</v>
      </c>
      <c r="B29" s="1" t="s">
        <v>17</v>
      </c>
      <c r="C29" s="1" t="s">
        <v>18</v>
      </c>
      <c r="D29" s="1" t="s">
        <v>112</v>
      </c>
      <c r="E29" s="1" t="s">
        <v>113</v>
      </c>
      <c r="F29" s="1" t="s">
        <v>114</v>
      </c>
      <c r="G29" s="1" t="s">
        <v>115</v>
      </c>
      <c r="H29" s="1">
        <v>1</v>
      </c>
      <c r="I29" s="1">
        <v>0</v>
      </c>
      <c r="J29" s="1">
        <v>1</v>
      </c>
      <c r="K29" s="1">
        <v>0</v>
      </c>
      <c r="L29" s="1">
        <v>0</v>
      </c>
      <c r="M29" s="1">
        <v>0</v>
      </c>
      <c r="N29" s="1">
        <v>0</v>
      </c>
      <c r="O29" s="1">
        <v>1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</row>
    <row r="30" spans="1:22" x14ac:dyDescent="0.25">
      <c r="A30" s="1" t="s">
        <v>116</v>
      </c>
      <c r="B30" s="1" t="s">
        <v>17</v>
      </c>
      <c r="C30" s="1" t="s">
        <v>18</v>
      </c>
      <c r="E30" s="1" t="s">
        <v>117</v>
      </c>
      <c r="G30" s="1" t="s">
        <v>118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</row>
    <row r="31" spans="1:22" x14ac:dyDescent="0.25">
      <c r="A31" s="1" t="s">
        <v>119</v>
      </c>
      <c r="B31" s="1" t="s">
        <v>17</v>
      </c>
      <c r="C31" s="1" t="s">
        <v>18</v>
      </c>
      <c r="D31" s="1" t="s">
        <v>120</v>
      </c>
      <c r="E31" s="1" t="s">
        <v>121</v>
      </c>
      <c r="F31" s="1" t="s">
        <v>122</v>
      </c>
      <c r="G31" s="1" t="s">
        <v>123</v>
      </c>
      <c r="H31" s="1">
        <v>5</v>
      </c>
      <c r="I31" s="1">
        <v>5</v>
      </c>
      <c r="J31" s="1">
        <v>0</v>
      </c>
      <c r="K31" s="1">
        <v>0</v>
      </c>
      <c r="L31" s="1">
        <v>1</v>
      </c>
      <c r="M31" s="1">
        <v>1</v>
      </c>
      <c r="N31" s="1">
        <v>2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1</v>
      </c>
      <c r="V31" s="1">
        <v>0</v>
      </c>
    </row>
    <row r="32" spans="1:22" x14ac:dyDescent="0.25">
      <c r="A32" s="1" t="s">
        <v>124</v>
      </c>
      <c r="B32" s="1" t="s">
        <v>17</v>
      </c>
      <c r="C32" s="1" t="s">
        <v>18</v>
      </c>
      <c r="D32" s="1" t="s">
        <v>125</v>
      </c>
      <c r="E32" s="1" t="s">
        <v>126</v>
      </c>
      <c r="G32" s="1" t="s">
        <v>127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</row>
    <row r="33" spans="1:22" x14ac:dyDescent="0.25">
      <c r="A33" s="1" t="s">
        <v>128</v>
      </c>
      <c r="B33" s="1" t="s">
        <v>17</v>
      </c>
      <c r="C33" s="1" t="s">
        <v>18</v>
      </c>
      <c r="D33" s="1" t="s">
        <v>129</v>
      </c>
      <c r="E33" s="1" t="s">
        <v>130</v>
      </c>
      <c r="F33" s="1" t="s">
        <v>131</v>
      </c>
      <c r="G33" s="1" t="s">
        <v>132</v>
      </c>
      <c r="H33" s="1">
        <v>4</v>
      </c>
      <c r="I33" s="1">
        <v>4</v>
      </c>
      <c r="J33" s="1">
        <v>0</v>
      </c>
      <c r="K33" s="1">
        <v>2</v>
      </c>
      <c r="L33" s="1">
        <v>1</v>
      </c>
      <c r="M33" s="1">
        <v>0</v>
      </c>
      <c r="N33" s="1">
        <v>1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</row>
    <row r="34" spans="1:22" x14ac:dyDescent="0.25">
      <c r="A34" s="1" t="s">
        <v>133</v>
      </c>
      <c r="B34" s="1" t="s">
        <v>17</v>
      </c>
      <c r="C34" s="1" t="s">
        <v>18</v>
      </c>
      <c r="D34" s="1" t="s">
        <v>134</v>
      </c>
      <c r="E34" s="1" t="s">
        <v>135</v>
      </c>
      <c r="F34" s="1" t="s">
        <v>136</v>
      </c>
      <c r="G34" s="1" t="s">
        <v>137</v>
      </c>
      <c r="H34" s="1">
        <v>2</v>
      </c>
      <c r="I34" s="1">
        <v>1</v>
      </c>
      <c r="J34" s="1">
        <v>1</v>
      </c>
      <c r="K34" s="1">
        <v>0</v>
      </c>
      <c r="L34" s="1">
        <v>0</v>
      </c>
      <c r="M34" s="1">
        <v>2</v>
      </c>
      <c r="N34" s="1">
        <v>0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</row>
    <row r="35" spans="1:22" x14ac:dyDescent="0.25">
      <c r="A35" s="1" t="s">
        <v>138</v>
      </c>
      <c r="B35" s="1" t="s">
        <v>17</v>
      </c>
      <c r="C35" s="1" t="s">
        <v>18</v>
      </c>
      <c r="D35" s="1" t="s">
        <v>139</v>
      </c>
      <c r="E35" s="1" t="s">
        <v>140</v>
      </c>
      <c r="F35" s="1" t="s">
        <v>141</v>
      </c>
      <c r="G35" s="1" t="s">
        <v>142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</row>
    <row r="36" spans="1:22" x14ac:dyDescent="0.25">
      <c r="A36" s="1" t="s">
        <v>143</v>
      </c>
      <c r="B36" s="1" t="s">
        <v>17</v>
      </c>
      <c r="C36" s="1" t="s">
        <v>18</v>
      </c>
      <c r="D36" s="1" t="s">
        <v>144</v>
      </c>
      <c r="E36" s="1" t="s">
        <v>145</v>
      </c>
      <c r="F36" s="1" t="s">
        <v>146</v>
      </c>
      <c r="G36" s="1" t="s">
        <v>147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</row>
    <row r="37" spans="1:22" x14ac:dyDescent="0.25">
      <c r="A37" s="1" t="s">
        <v>148</v>
      </c>
      <c r="B37" s="1" t="s">
        <v>17</v>
      </c>
      <c r="C37" s="1" t="s">
        <v>18</v>
      </c>
      <c r="D37" s="1" t="s">
        <v>149</v>
      </c>
      <c r="E37" s="1" t="s">
        <v>150</v>
      </c>
      <c r="F37" s="1" t="s">
        <v>151</v>
      </c>
      <c r="G37" s="1" t="s">
        <v>152</v>
      </c>
      <c r="H37" s="1">
        <v>1</v>
      </c>
      <c r="I37" s="1">
        <v>1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P37" s="1">
        <v>0</v>
      </c>
      <c r="Q37" s="1">
        <v>0</v>
      </c>
      <c r="R37" s="1">
        <v>0</v>
      </c>
      <c r="S37" s="1">
        <v>0</v>
      </c>
      <c r="T37" s="1">
        <v>0</v>
      </c>
      <c r="U37" s="1">
        <v>1</v>
      </c>
      <c r="V37" s="1">
        <v>0</v>
      </c>
    </row>
    <row r="38" spans="1:22" x14ac:dyDescent="0.25">
      <c r="A38" s="1" t="s">
        <v>153</v>
      </c>
      <c r="B38" s="1" t="s">
        <v>17</v>
      </c>
      <c r="C38" s="1" t="s">
        <v>18</v>
      </c>
      <c r="D38" s="1" t="s">
        <v>154</v>
      </c>
      <c r="E38" s="1" t="s">
        <v>155</v>
      </c>
      <c r="F38" s="1" t="s">
        <v>156</v>
      </c>
      <c r="G38" s="1" t="s">
        <v>157</v>
      </c>
      <c r="H38" s="1">
        <v>5</v>
      </c>
      <c r="I38" s="1">
        <v>4</v>
      </c>
      <c r="J38" s="1">
        <v>1</v>
      </c>
      <c r="K38" s="1">
        <v>0</v>
      </c>
      <c r="L38" s="1">
        <v>1</v>
      </c>
      <c r="M38" s="1">
        <v>0</v>
      </c>
      <c r="N38" s="1">
        <v>1</v>
      </c>
      <c r="O38" s="1">
        <v>0</v>
      </c>
      <c r="P38" s="1">
        <v>0</v>
      </c>
      <c r="Q38" s="1">
        <v>0</v>
      </c>
      <c r="R38" s="1">
        <v>2</v>
      </c>
      <c r="S38" s="1">
        <v>1</v>
      </c>
      <c r="T38" s="1">
        <v>0</v>
      </c>
      <c r="U38" s="1">
        <v>0</v>
      </c>
      <c r="V38" s="1">
        <v>0</v>
      </c>
    </row>
    <row r="39" spans="1:22" x14ac:dyDescent="0.25">
      <c r="A39" s="1" t="s">
        <v>158</v>
      </c>
      <c r="B39" s="1" t="s">
        <v>17</v>
      </c>
      <c r="C39" s="1" t="s">
        <v>18</v>
      </c>
      <c r="D39" s="1" t="s">
        <v>159</v>
      </c>
      <c r="E39" s="1" t="s">
        <v>160</v>
      </c>
      <c r="F39" s="1" t="s">
        <v>161</v>
      </c>
      <c r="G39" s="1" t="s">
        <v>162</v>
      </c>
      <c r="H39" s="1">
        <v>7</v>
      </c>
      <c r="I39" s="1">
        <v>3</v>
      </c>
      <c r="J39" s="1">
        <v>4</v>
      </c>
      <c r="K39" s="1">
        <v>1</v>
      </c>
      <c r="L39" s="1">
        <v>0</v>
      </c>
      <c r="M39" s="1">
        <v>0</v>
      </c>
      <c r="N39" s="1">
        <v>0</v>
      </c>
      <c r="O39" s="1">
        <v>1</v>
      </c>
      <c r="P39" s="1">
        <v>1</v>
      </c>
      <c r="Q39" s="1">
        <v>2</v>
      </c>
      <c r="R39" s="1">
        <v>0</v>
      </c>
      <c r="S39" s="1">
        <v>1</v>
      </c>
      <c r="T39" s="1">
        <v>0</v>
      </c>
      <c r="U39" s="1">
        <v>0</v>
      </c>
      <c r="V39" s="1">
        <v>1</v>
      </c>
    </row>
    <row r="40" spans="1:22" x14ac:dyDescent="0.25">
      <c r="A40" s="1" t="s">
        <v>163</v>
      </c>
      <c r="B40" s="1" t="s">
        <v>17</v>
      </c>
      <c r="C40" s="1" t="s">
        <v>18</v>
      </c>
      <c r="D40" s="1" t="s">
        <v>164</v>
      </c>
      <c r="E40" s="1" t="s">
        <v>165</v>
      </c>
      <c r="F40" s="1" t="s">
        <v>166</v>
      </c>
      <c r="G40" s="1" t="s">
        <v>167</v>
      </c>
      <c r="H40" s="1">
        <v>2</v>
      </c>
      <c r="I40" s="1">
        <v>1</v>
      </c>
      <c r="J40" s="1">
        <v>1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">
        <v>1</v>
      </c>
      <c r="R40" s="1">
        <v>0</v>
      </c>
      <c r="S40" s="1">
        <v>0</v>
      </c>
      <c r="T40" s="1">
        <v>1</v>
      </c>
      <c r="U40" s="1">
        <v>0</v>
      </c>
      <c r="V40" s="1">
        <v>0</v>
      </c>
    </row>
    <row r="41" spans="1:22" x14ac:dyDescent="0.25">
      <c r="A41" s="1" t="s">
        <v>168</v>
      </c>
      <c r="B41" s="1" t="s">
        <v>17</v>
      </c>
      <c r="C41" s="1" t="s">
        <v>18</v>
      </c>
      <c r="D41" s="1" t="s">
        <v>169</v>
      </c>
      <c r="E41" s="1" t="s">
        <v>170</v>
      </c>
      <c r="G41" s="1" t="s">
        <v>171</v>
      </c>
      <c r="H41" s="1">
        <v>0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N41" s="1">
        <v>0</v>
      </c>
      <c r="O41" s="1">
        <v>0</v>
      </c>
      <c r="P41" s="1">
        <v>0</v>
      </c>
      <c r="Q41" s="1">
        <v>0</v>
      </c>
      <c r="R41" s="1">
        <v>0</v>
      </c>
      <c r="S41" s="1">
        <v>0</v>
      </c>
      <c r="T41" s="1">
        <v>0</v>
      </c>
      <c r="U41" s="1">
        <v>0</v>
      </c>
      <c r="V41" s="1">
        <v>0</v>
      </c>
    </row>
    <row r="42" spans="1:22" x14ac:dyDescent="0.25">
      <c r="A42" s="1" t="s">
        <v>172</v>
      </c>
      <c r="B42" s="1" t="s">
        <v>17</v>
      </c>
      <c r="C42" s="1" t="s">
        <v>18</v>
      </c>
      <c r="D42" s="1" t="s">
        <v>173</v>
      </c>
      <c r="E42" s="1" t="s">
        <v>174</v>
      </c>
      <c r="F42" s="1" t="s">
        <v>175</v>
      </c>
      <c r="G42" s="1" t="s">
        <v>176</v>
      </c>
      <c r="H42" s="1">
        <v>1</v>
      </c>
      <c r="I42" s="1">
        <v>1</v>
      </c>
      <c r="J42" s="1">
        <v>0</v>
      </c>
      <c r="K42" s="1">
        <v>0</v>
      </c>
      <c r="L42" s="1">
        <v>0</v>
      </c>
      <c r="M42" s="1">
        <v>1</v>
      </c>
      <c r="N42" s="1">
        <v>0</v>
      </c>
      <c r="O42" s="1">
        <v>0</v>
      </c>
      <c r="P42" s="1">
        <v>0</v>
      </c>
      <c r="Q42" s="1">
        <v>0</v>
      </c>
      <c r="R42" s="1">
        <v>0</v>
      </c>
      <c r="S42" s="1">
        <v>0</v>
      </c>
      <c r="T42" s="1">
        <v>0</v>
      </c>
      <c r="U42" s="1">
        <v>0</v>
      </c>
      <c r="V42" s="1">
        <v>0</v>
      </c>
    </row>
    <row r="43" spans="1:22" x14ac:dyDescent="0.25">
      <c r="A43" s="1" t="s">
        <v>177</v>
      </c>
      <c r="B43" s="1" t="s">
        <v>17</v>
      </c>
      <c r="C43" s="1" t="s">
        <v>18</v>
      </c>
      <c r="D43" s="1" t="s">
        <v>178</v>
      </c>
      <c r="E43" s="1" t="s">
        <v>179</v>
      </c>
      <c r="F43" s="1" t="s">
        <v>180</v>
      </c>
      <c r="G43" s="1" t="s">
        <v>181</v>
      </c>
      <c r="H43" s="1">
        <v>3</v>
      </c>
      <c r="I43" s="1">
        <v>3</v>
      </c>
      <c r="J43" s="1">
        <v>0</v>
      </c>
      <c r="K43" s="1">
        <v>0</v>
      </c>
      <c r="L43" s="1">
        <v>0</v>
      </c>
      <c r="M43" s="1">
        <v>0</v>
      </c>
      <c r="N43" s="1">
        <v>2</v>
      </c>
      <c r="O43" s="1">
        <v>0</v>
      </c>
      <c r="P43" s="1">
        <v>0</v>
      </c>
      <c r="Q43" s="1">
        <v>0</v>
      </c>
      <c r="R43" s="1">
        <v>0</v>
      </c>
      <c r="S43" s="1">
        <v>1</v>
      </c>
      <c r="T43" s="1">
        <v>0</v>
      </c>
      <c r="U43" s="1">
        <v>0</v>
      </c>
      <c r="V43" s="1">
        <v>0</v>
      </c>
    </row>
    <row r="44" spans="1:22" x14ac:dyDescent="0.25">
      <c r="A44" s="1" t="s">
        <v>182</v>
      </c>
      <c r="B44" s="1" t="s">
        <v>17</v>
      </c>
      <c r="C44" s="1" t="s">
        <v>18</v>
      </c>
      <c r="E44" s="1" t="s">
        <v>183</v>
      </c>
      <c r="F44" s="1" t="s">
        <v>184</v>
      </c>
      <c r="G44" s="1" t="s">
        <v>185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">
        <v>0</v>
      </c>
      <c r="O44" s="1">
        <v>0</v>
      </c>
      <c r="P44" s="1">
        <v>0</v>
      </c>
      <c r="Q44" s="1">
        <v>0</v>
      </c>
      <c r="R44" s="1">
        <v>0</v>
      </c>
      <c r="S44" s="1">
        <v>0</v>
      </c>
      <c r="T44" s="1">
        <v>0</v>
      </c>
      <c r="U44" s="1">
        <v>0</v>
      </c>
      <c r="V44" s="1">
        <v>0</v>
      </c>
    </row>
    <row r="45" spans="1:22" x14ac:dyDescent="0.25">
      <c r="A45" s="1" t="s">
        <v>186</v>
      </c>
      <c r="B45" s="1" t="s">
        <v>17</v>
      </c>
      <c r="C45" s="1" t="s">
        <v>18</v>
      </c>
      <c r="D45" s="1" t="s">
        <v>187</v>
      </c>
      <c r="E45" s="1" t="s">
        <v>188</v>
      </c>
      <c r="F45" s="1" t="s">
        <v>189</v>
      </c>
      <c r="G45" s="1" t="s">
        <v>190</v>
      </c>
      <c r="H45" s="1">
        <v>2</v>
      </c>
      <c r="I45" s="1">
        <v>2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  <c r="O45" s="1">
        <v>0</v>
      </c>
      <c r="P45" s="1">
        <v>1</v>
      </c>
      <c r="Q45" s="1">
        <v>1</v>
      </c>
      <c r="R45" s="1">
        <v>0</v>
      </c>
      <c r="S45" s="1">
        <v>0</v>
      </c>
      <c r="T45" s="1">
        <v>0</v>
      </c>
      <c r="U45" s="1">
        <v>0</v>
      </c>
      <c r="V45" s="1">
        <v>0</v>
      </c>
    </row>
    <row r="46" spans="1:22" x14ac:dyDescent="0.25">
      <c r="A46" s="1" t="s">
        <v>191</v>
      </c>
      <c r="B46" s="1" t="s">
        <v>17</v>
      </c>
      <c r="C46" s="1" t="s">
        <v>18</v>
      </c>
      <c r="D46" s="1" t="s">
        <v>192</v>
      </c>
      <c r="E46" s="1" t="s">
        <v>193</v>
      </c>
      <c r="F46" s="1" t="s">
        <v>194</v>
      </c>
      <c r="G46" s="1" t="s">
        <v>195</v>
      </c>
      <c r="H46" s="1">
        <v>63</v>
      </c>
      <c r="I46" s="1">
        <v>62</v>
      </c>
      <c r="J46" s="1">
        <v>1</v>
      </c>
      <c r="K46" s="1">
        <v>5</v>
      </c>
      <c r="L46" s="1">
        <v>4</v>
      </c>
      <c r="M46" s="1">
        <v>5</v>
      </c>
      <c r="N46" s="1">
        <v>4</v>
      </c>
      <c r="O46" s="1">
        <v>5</v>
      </c>
      <c r="P46" s="1">
        <v>5</v>
      </c>
      <c r="Q46" s="1">
        <v>7</v>
      </c>
      <c r="R46" s="1">
        <v>6</v>
      </c>
      <c r="S46" s="1">
        <v>4</v>
      </c>
      <c r="T46" s="1">
        <v>5</v>
      </c>
      <c r="U46" s="1">
        <v>8</v>
      </c>
      <c r="V46" s="1">
        <v>5</v>
      </c>
    </row>
    <row r="47" spans="1:22" x14ac:dyDescent="0.25">
      <c r="A47" s="1" t="s">
        <v>196</v>
      </c>
      <c r="B47" s="1" t="s">
        <v>17</v>
      </c>
      <c r="C47" s="1" t="s">
        <v>18</v>
      </c>
      <c r="D47" s="1" t="s">
        <v>197</v>
      </c>
      <c r="E47" s="1" t="s">
        <v>198</v>
      </c>
      <c r="G47" s="1" t="s">
        <v>199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0</v>
      </c>
      <c r="S47" s="1">
        <v>0</v>
      </c>
      <c r="T47" s="1">
        <v>0</v>
      </c>
      <c r="U47" s="1">
        <v>0</v>
      </c>
      <c r="V47" s="1">
        <v>0</v>
      </c>
    </row>
    <row r="48" spans="1:22" x14ac:dyDescent="0.25">
      <c r="A48" s="1" t="s">
        <v>200</v>
      </c>
      <c r="B48" s="1" t="s">
        <v>17</v>
      </c>
      <c r="C48" s="1" t="s">
        <v>18</v>
      </c>
      <c r="D48" s="1" t="s">
        <v>201</v>
      </c>
      <c r="E48" s="1" t="s">
        <v>202</v>
      </c>
      <c r="F48" s="1" t="s">
        <v>203</v>
      </c>
      <c r="G48" s="1" t="s">
        <v>204</v>
      </c>
      <c r="H48" s="1">
        <v>3</v>
      </c>
      <c r="I48" s="1">
        <v>0</v>
      </c>
      <c r="J48" s="1">
        <v>3</v>
      </c>
      <c r="K48" s="1">
        <v>0</v>
      </c>
      <c r="L48" s="1">
        <v>0</v>
      </c>
      <c r="M48" s="1">
        <v>1</v>
      </c>
      <c r="N48" s="1">
        <v>0</v>
      </c>
      <c r="O48" s="1">
        <v>2</v>
      </c>
      <c r="P48" s="1">
        <v>0</v>
      </c>
      <c r="Q48" s="1">
        <v>0</v>
      </c>
      <c r="R48" s="1">
        <v>0</v>
      </c>
      <c r="S48" s="1">
        <v>0</v>
      </c>
      <c r="T48" s="1">
        <v>0</v>
      </c>
      <c r="U48" s="1">
        <v>0</v>
      </c>
      <c r="V48" s="1">
        <v>0</v>
      </c>
    </row>
    <row r="49" spans="1:22" x14ac:dyDescent="0.25">
      <c r="A49" s="1" t="s">
        <v>205</v>
      </c>
      <c r="B49" s="1" t="s">
        <v>17</v>
      </c>
      <c r="C49" s="1" t="s">
        <v>18</v>
      </c>
      <c r="D49" s="1" t="s">
        <v>206</v>
      </c>
      <c r="E49" s="1" t="s">
        <v>207</v>
      </c>
      <c r="F49" s="1" t="s">
        <v>208</v>
      </c>
      <c r="G49" s="1" t="s">
        <v>209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1">
        <v>0</v>
      </c>
      <c r="O49" s="1">
        <v>0</v>
      </c>
      <c r="P49" s="1">
        <v>0</v>
      </c>
      <c r="Q49" s="1">
        <v>0</v>
      </c>
      <c r="R49" s="1">
        <v>0</v>
      </c>
      <c r="S49" s="1">
        <v>0</v>
      </c>
      <c r="T49" s="1">
        <v>0</v>
      </c>
      <c r="U49" s="1">
        <v>0</v>
      </c>
      <c r="V49" s="1">
        <v>0</v>
      </c>
    </row>
    <row r="50" spans="1:22" x14ac:dyDescent="0.25">
      <c r="A50" s="1" t="s">
        <v>210</v>
      </c>
      <c r="B50" s="1" t="s">
        <v>17</v>
      </c>
      <c r="C50" s="1" t="s">
        <v>18</v>
      </c>
      <c r="D50" s="1" t="s">
        <v>211</v>
      </c>
      <c r="E50" s="1" t="s">
        <v>212</v>
      </c>
      <c r="F50" s="1" t="s">
        <v>213</v>
      </c>
      <c r="G50" s="1" t="s">
        <v>214</v>
      </c>
      <c r="H50" s="1">
        <v>3</v>
      </c>
      <c r="I50" s="1">
        <v>3</v>
      </c>
      <c r="J50" s="1">
        <v>0</v>
      </c>
      <c r="K50" s="1">
        <v>0</v>
      </c>
      <c r="L50" s="1">
        <v>0</v>
      </c>
      <c r="M50" s="1">
        <v>0</v>
      </c>
      <c r="N50" s="1">
        <v>0</v>
      </c>
      <c r="O50" s="1">
        <v>0</v>
      </c>
      <c r="P50" s="1">
        <v>0</v>
      </c>
      <c r="Q50" s="1">
        <v>0</v>
      </c>
      <c r="R50" s="1">
        <v>0</v>
      </c>
      <c r="S50" s="1">
        <v>3</v>
      </c>
      <c r="T50" s="1">
        <v>0</v>
      </c>
      <c r="U50" s="1">
        <v>0</v>
      </c>
      <c r="V50" s="1">
        <v>0</v>
      </c>
    </row>
    <row r="51" spans="1:22" x14ac:dyDescent="0.25">
      <c r="A51" s="1" t="s">
        <v>215</v>
      </c>
      <c r="B51" s="1" t="s">
        <v>17</v>
      </c>
      <c r="C51" s="1" t="s">
        <v>18</v>
      </c>
      <c r="D51" s="1" t="s">
        <v>216</v>
      </c>
      <c r="E51" s="1" t="s">
        <v>217</v>
      </c>
      <c r="F51" s="1" t="s">
        <v>218</v>
      </c>
      <c r="G51" s="1" t="s">
        <v>219</v>
      </c>
      <c r="H51" s="1">
        <v>3</v>
      </c>
      <c r="I51" s="1">
        <v>2</v>
      </c>
      <c r="J51" s="1">
        <v>1</v>
      </c>
      <c r="K51" s="1">
        <v>0</v>
      </c>
      <c r="L51" s="1">
        <v>0</v>
      </c>
      <c r="M51" s="1">
        <v>0</v>
      </c>
      <c r="N51" s="1">
        <v>0</v>
      </c>
      <c r="O51" s="1">
        <v>0</v>
      </c>
      <c r="P51" s="1">
        <v>2</v>
      </c>
      <c r="Q51" s="1">
        <v>1</v>
      </c>
      <c r="R51" s="1">
        <v>0</v>
      </c>
      <c r="S51" s="1">
        <v>0</v>
      </c>
      <c r="T51" s="1">
        <v>0</v>
      </c>
      <c r="U51" s="1">
        <v>0</v>
      </c>
      <c r="V51" s="1">
        <v>0</v>
      </c>
    </row>
    <row r="52" spans="1:22" x14ac:dyDescent="0.25">
      <c r="A52" s="1" t="s">
        <v>220</v>
      </c>
      <c r="B52" s="1" t="s">
        <v>17</v>
      </c>
      <c r="C52" s="1" t="s">
        <v>18</v>
      </c>
      <c r="D52" s="1" t="s">
        <v>221</v>
      </c>
      <c r="E52" s="1" t="s">
        <v>222</v>
      </c>
      <c r="F52" s="1" t="s">
        <v>223</v>
      </c>
      <c r="G52" s="1" t="s">
        <v>224</v>
      </c>
      <c r="H52" s="1">
        <v>19</v>
      </c>
      <c r="I52" s="1">
        <v>13</v>
      </c>
      <c r="J52" s="1">
        <v>6</v>
      </c>
      <c r="K52" s="1">
        <v>0</v>
      </c>
      <c r="L52" s="1">
        <v>1</v>
      </c>
      <c r="M52" s="1">
        <v>0</v>
      </c>
      <c r="N52" s="1">
        <v>0</v>
      </c>
      <c r="O52" s="1">
        <v>1</v>
      </c>
      <c r="P52" s="1">
        <v>0</v>
      </c>
      <c r="Q52" s="1">
        <v>2</v>
      </c>
      <c r="R52" s="1">
        <v>3</v>
      </c>
      <c r="S52" s="1">
        <v>0</v>
      </c>
      <c r="T52" s="1">
        <v>0</v>
      </c>
      <c r="U52" s="1">
        <v>5</v>
      </c>
      <c r="V52" s="1">
        <v>7</v>
      </c>
    </row>
    <row r="53" spans="1:22" x14ac:dyDescent="0.25">
      <c r="A53" s="1" t="s">
        <v>225</v>
      </c>
      <c r="B53" s="1" t="s">
        <v>17</v>
      </c>
      <c r="C53" s="1" t="s">
        <v>18</v>
      </c>
      <c r="D53" s="1" t="s">
        <v>226</v>
      </c>
      <c r="E53" s="1" t="s">
        <v>227</v>
      </c>
      <c r="G53" s="1" t="s">
        <v>228</v>
      </c>
      <c r="H53" s="1">
        <v>1</v>
      </c>
      <c r="I53" s="1">
        <v>1</v>
      </c>
      <c r="J53" s="1">
        <v>0</v>
      </c>
      <c r="K53" s="1">
        <v>0</v>
      </c>
      <c r="L53" s="1">
        <v>0</v>
      </c>
      <c r="M53" s="1">
        <v>0</v>
      </c>
      <c r="N53" s="1">
        <v>0</v>
      </c>
      <c r="O53" s="1">
        <v>0</v>
      </c>
      <c r="P53" s="1">
        <v>0</v>
      </c>
      <c r="Q53" s="1">
        <v>1</v>
      </c>
      <c r="R53" s="1">
        <v>0</v>
      </c>
      <c r="S53" s="1">
        <v>0</v>
      </c>
      <c r="T53" s="1">
        <v>0</v>
      </c>
      <c r="U53" s="1">
        <v>0</v>
      </c>
      <c r="V53" s="1">
        <v>0</v>
      </c>
    </row>
    <row r="54" spans="1:22" x14ac:dyDescent="0.25">
      <c r="A54" s="1" t="s">
        <v>229</v>
      </c>
      <c r="B54" s="1" t="s">
        <v>17</v>
      </c>
      <c r="C54" s="1" t="s">
        <v>18</v>
      </c>
      <c r="D54" s="1" t="s">
        <v>230</v>
      </c>
      <c r="E54" s="1" t="s">
        <v>231</v>
      </c>
      <c r="F54" s="1" t="s">
        <v>232</v>
      </c>
      <c r="G54" s="1" t="s">
        <v>233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  <c r="O54" s="1">
        <v>0</v>
      </c>
      <c r="P54" s="1">
        <v>0</v>
      </c>
      <c r="Q54" s="1">
        <v>0</v>
      </c>
      <c r="R54" s="1">
        <v>0</v>
      </c>
      <c r="S54" s="1">
        <v>0</v>
      </c>
      <c r="T54" s="1">
        <v>0</v>
      </c>
      <c r="U54" s="1">
        <v>0</v>
      </c>
      <c r="V54" s="1">
        <v>0</v>
      </c>
    </row>
    <row r="55" spans="1:22" x14ac:dyDescent="0.25">
      <c r="A55" s="1" t="s">
        <v>234</v>
      </c>
      <c r="B55" s="1" t="s">
        <v>17</v>
      </c>
      <c r="C55" s="1" t="s">
        <v>18</v>
      </c>
      <c r="D55" s="1" t="s">
        <v>235</v>
      </c>
      <c r="E55" s="1" t="s">
        <v>236</v>
      </c>
      <c r="F55" s="1" t="s">
        <v>237</v>
      </c>
      <c r="G55" s="1" t="s">
        <v>238</v>
      </c>
      <c r="H55" s="1">
        <v>1</v>
      </c>
      <c r="I55" s="1">
        <v>0</v>
      </c>
      <c r="J55" s="1">
        <v>1</v>
      </c>
      <c r="K55" s="1">
        <v>0</v>
      </c>
      <c r="L55" s="1">
        <v>0</v>
      </c>
      <c r="M55" s="1">
        <v>0</v>
      </c>
      <c r="N55" s="1">
        <v>0</v>
      </c>
      <c r="O55" s="1">
        <v>0</v>
      </c>
      <c r="P55" s="1">
        <v>1</v>
      </c>
      <c r="Q55" s="1">
        <v>0</v>
      </c>
      <c r="R55" s="1">
        <v>0</v>
      </c>
      <c r="S55" s="1">
        <v>0</v>
      </c>
      <c r="T55" s="1">
        <v>0</v>
      </c>
      <c r="U55" s="1">
        <v>0</v>
      </c>
      <c r="V55" s="1">
        <v>0</v>
      </c>
    </row>
    <row r="56" spans="1:22" x14ac:dyDescent="0.25">
      <c r="A56" s="1" t="s">
        <v>239</v>
      </c>
      <c r="B56" s="1" t="s">
        <v>17</v>
      </c>
      <c r="C56" s="1" t="s">
        <v>18</v>
      </c>
      <c r="D56" s="1" t="s">
        <v>240</v>
      </c>
      <c r="E56" s="1" t="s">
        <v>241</v>
      </c>
      <c r="F56" s="1" t="s">
        <v>242</v>
      </c>
      <c r="G56" s="1" t="s">
        <v>243</v>
      </c>
      <c r="H56" s="1">
        <v>93</v>
      </c>
      <c r="I56" s="1">
        <v>15</v>
      </c>
      <c r="J56" s="1">
        <v>78</v>
      </c>
      <c r="K56" s="1">
        <v>4</v>
      </c>
      <c r="L56" s="1">
        <v>10</v>
      </c>
      <c r="M56" s="1">
        <v>40</v>
      </c>
      <c r="N56" s="1">
        <v>5</v>
      </c>
      <c r="O56" s="1">
        <v>0</v>
      </c>
      <c r="P56" s="1">
        <v>0</v>
      </c>
      <c r="Q56" s="1">
        <v>4</v>
      </c>
      <c r="R56" s="1">
        <v>1</v>
      </c>
      <c r="S56" s="1">
        <v>2</v>
      </c>
      <c r="T56" s="1">
        <v>1</v>
      </c>
      <c r="U56" s="1">
        <v>25</v>
      </c>
      <c r="V56" s="1">
        <v>1</v>
      </c>
    </row>
    <row r="57" spans="1:22" x14ac:dyDescent="0.25">
      <c r="A57" s="1" t="s">
        <v>244</v>
      </c>
      <c r="B57" s="1" t="s">
        <v>17</v>
      </c>
      <c r="C57" s="1" t="s">
        <v>18</v>
      </c>
      <c r="D57" s="1" t="s">
        <v>245</v>
      </c>
      <c r="E57" s="1" t="s">
        <v>246</v>
      </c>
      <c r="F57" s="1" t="s">
        <v>247</v>
      </c>
      <c r="G57" s="1" t="s">
        <v>248</v>
      </c>
      <c r="H57" s="1">
        <v>26</v>
      </c>
      <c r="I57" s="1">
        <v>12</v>
      </c>
      <c r="J57" s="1">
        <v>14</v>
      </c>
      <c r="K57" s="1">
        <v>0</v>
      </c>
      <c r="L57" s="1">
        <v>3</v>
      </c>
      <c r="M57" s="1">
        <v>3</v>
      </c>
      <c r="N57" s="1">
        <v>3</v>
      </c>
      <c r="O57" s="1">
        <v>1</v>
      </c>
      <c r="P57" s="1">
        <v>3</v>
      </c>
      <c r="Q57" s="1">
        <v>4</v>
      </c>
      <c r="R57" s="1">
        <v>0</v>
      </c>
      <c r="S57" s="1">
        <v>2</v>
      </c>
      <c r="T57" s="1">
        <v>5</v>
      </c>
      <c r="U57" s="1">
        <v>1</v>
      </c>
      <c r="V57" s="1">
        <v>1</v>
      </c>
    </row>
    <row r="58" spans="1:22" x14ac:dyDescent="0.25">
      <c r="A58" s="1" t="s">
        <v>249</v>
      </c>
      <c r="B58" s="1" t="s">
        <v>17</v>
      </c>
      <c r="C58" s="1" t="s">
        <v>18</v>
      </c>
      <c r="D58" s="1" t="s">
        <v>250</v>
      </c>
      <c r="E58" s="1" t="s">
        <v>251</v>
      </c>
      <c r="G58" s="1" t="s">
        <v>252</v>
      </c>
      <c r="H58" s="1">
        <v>24</v>
      </c>
      <c r="I58" s="1">
        <v>16</v>
      </c>
      <c r="J58" s="1">
        <v>8</v>
      </c>
      <c r="K58" s="1">
        <v>0</v>
      </c>
      <c r="L58" s="1">
        <v>2</v>
      </c>
      <c r="M58" s="1">
        <v>2</v>
      </c>
      <c r="N58" s="1">
        <v>0</v>
      </c>
      <c r="O58" s="1">
        <v>2</v>
      </c>
      <c r="P58" s="1">
        <v>2</v>
      </c>
      <c r="Q58" s="1">
        <v>0</v>
      </c>
      <c r="R58" s="1">
        <v>2</v>
      </c>
      <c r="S58" s="1">
        <v>2</v>
      </c>
      <c r="T58" s="1">
        <v>2</v>
      </c>
      <c r="U58" s="1">
        <v>1</v>
      </c>
      <c r="V58" s="1">
        <v>9</v>
      </c>
    </row>
    <row r="59" spans="1:22" x14ac:dyDescent="0.25">
      <c r="A59" s="1" t="s">
        <v>253</v>
      </c>
      <c r="B59" s="1" t="s">
        <v>17</v>
      </c>
      <c r="C59" s="1" t="s">
        <v>18</v>
      </c>
      <c r="E59" s="1" t="s">
        <v>254</v>
      </c>
      <c r="H59" s="1">
        <v>0</v>
      </c>
      <c r="I59" s="1">
        <v>0</v>
      </c>
      <c r="J59" s="1">
        <v>0</v>
      </c>
      <c r="K59" s="1">
        <v>0</v>
      </c>
      <c r="L59" s="1">
        <v>0</v>
      </c>
      <c r="M59" s="1">
        <v>0</v>
      </c>
      <c r="N59" s="1">
        <v>0</v>
      </c>
      <c r="O59" s="1">
        <v>0</v>
      </c>
      <c r="P59" s="1">
        <v>0</v>
      </c>
      <c r="Q59" s="1">
        <v>0</v>
      </c>
      <c r="R59" s="1">
        <v>0</v>
      </c>
      <c r="S59" s="1">
        <v>0</v>
      </c>
      <c r="T59" s="1">
        <v>0</v>
      </c>
      <c r="U59" s="1">
        <v>0</v>
      </c>
      <c r="V59" s="1">
        <v>0</v>
      </c>
    </row>
    <row r="60" spans="1:22" x14ac:dyDescent="0.25">
      <c r="A60" s="1" t="s">
        <v>255</v>
      </c>
      <c r="B60" s="1" t="s">
        <v>17</v>
      </c>
      <c r="C60" s="1" t="s">
        <v>18</v>
      </c>
      <c r="D60" s="1" t="s">
        <v>256</v>
      </c>
      <c r="E60" s="1" t="s">
        <v>257</v>
      </c>
      <c r="G60" s="1" t="s">
        <v>258</v>
      </c>
      <c r="H60" s="1">
        <v>0</v>
      </c>
      <c r="I60" s="1">
        <v>0</v>
      </c>
      <c r="J60" s="1">
        <v>0</v>
      </c>
      <c r="K60" s="1">
        <v>0</v>
      </c>
      <c r="L60" s="1">
        <v>0</v>
      </c>
      <c r="M60" s="1">
        <v>0</v>
      </c>
      <c r="N60" s="1">
        <v>0</v>
      </c>
      <c r="O60" s="1">
        <v>0</v>
      </c>
      <c r="P60" s="1">
        <v>0</v>
      </c>
      <c r="Q60" s="1">
        <v>0</v>
      </c>
      <c r="R60" s="1">
        <v>0</v>
      </c>
      <c r="S60" s="1">
        <v>0</v>
      </c>
      <c r="T60" s="1">
        <v>0</v>
      </c>
      <c r="U60" s="1">
        <v>0</v>
      </c>
      <c r="V60" s="1">
        <v>0</v>
      </c>
    </row>
    <row r="61" spans="1:22" x14ac:dyDescent="0.25">
      <c r="A61" s="1" t="s">
        <v>259</v>
      </c>
      <c r="B61" s="1" t="s">
        <v>17</v>
      </c>
      <c r="C61" s="1" t="s">
        <v>18</v>
      </c>
      <c r="E61" s="1" t="s">
        <v>260</v>
      </c>
      <c r="F61" s="1" t="s">
        <v>261</v>
      </c>
      <c r="G61" s="1" t="s">
        <v>262</v>
      </c>
      <c r="H61" s="1">
        <v>0</v>
      </c>
      <c r="I61" s="1">
        <v>0</v>
      </c>
      <c r="J61" s="1">
        <v>0</v>
      </c>
      <c r="K61" s="1">
        <v>0</v>
      </c>
      <c r="L61" s="1">
        <v>0</v>
      </c>
      <c r="M61" s="1">
        <v>0</v>
      </c>
      <c r="N61" s="1">
        <v>0</v>
      </c>
      <c r="O61" s="1">
        <v>0</v>
      </c>
      <c r="P61" s="1">
        <v>0</v>
      </c>
      <c r="Q61" s="1">
        <v>0</v>
      </c>
      <c r="R61" s="1">
        <v>0</v>
      </c>
      <c r="S61" s="1">
        <v>0</v>
      </c>
      <c r="T61" s="1">
        <v>0</v>
      </c>
      <c r="U61" s="1">
        <v>0</v>
      </c>
      <c r="V61" s="1">
        <v>0</v>
      </c>
    </row>
    <row r="62" spans="1:22" x14ac:dyDescent="0.25">
      <c r="A62" s="1" t="s">
        <v>263</v>
      </c>
      <c r="B62" s="1" t="s">
        <v>17</v>
      </c>
      <c r="C62" s="1" t="s">
        <v>18</v>
      </c>
      <c r="D62" s="1" t="s">
        <v>264</v>
      </c>
      <c r="E62" s="1" t="s">
        <v>265</v>
      </c>
      <c r="F62" s="1" t="s">
        <v>266</v>
      </c>
      <c r="G62" s="1" t="s">
        <v>267</v>
      </c>
      <c r="H62" s="1">
        <v>3</v>
      </c>
      <c r="I62" s="1">
        <v>2</v>
      </c>
      <c r="J62" s="1">
        <v>1</v>
      </c>
      <c r="K62" s="1">
        <v>0</v>
      </c>
      <c r="L62" s="1">
        <v>0</v>
      </c>
      <c r="M62" s="1">
        <v>2</v>
      </c>
      <c r="N62" s="1">
        <v>0</v>
      </c>
      <c r="O62" s="1">
        <v>0</v>
      </c>
      <c r="P62" s="1">
        <v>0</v>
      </c>
      <c r="Q62" s="1">
        <v>0</v>
      </c>
      <c r="R62" s="1">
        <v>0</v>
      </c>
      <c r="S62" s="1">
        <v>0</v>
      </c>
      <c r="T62" s="1">
        <v>0</v>
      </c>
      <c r="U62" s="1">
        <v>1</v>
      </c>
      <c r="V62" s="1">
        <v>0</v>
      </c>
    </row>
    <row r="63" spans="1:22" x14ac:dyDescent="0.25">
      <c r="A63" s="1" t="s">
        <v>268</v>
      </c>
      <c r="B63" s="1" t="s">
        <v>17</v>
      </c>
      <c r="C63" s="1" t="s">
        <v>18</v>
      </c>
      <c r="D63" s="1" t="s">
        <v>269</v>
      </c>
      <c r="E63" s="1" t="s">
        <v>270</v>
      </c>
      <c r="F63" s="1" t="s">
        <v>271</v>
      </c>
      <c r="G63" s="1" t="s">
        <v>272</v>
      </c>
      <c r="H63" s="1">
        <v>4</v>
      </c>
      <c r="I63" s="1">
        <v>1</v>
      </c>
      <c r="J63" s="1">
        <v>3</v>
      </c>
      <c r="K63" s="1">
        <v>0</v>
      </c>
      <c r="L63" s="1">
        <v>0</v>
      </c>
      <c r="M63" s="1">
        <v>0</v>
      </c>
      <c r="N63" s="1">
        <v>2</v>
      </c>
      <c r="O63" s="1">
        <v>2</v>
      </c>
      <c r="P63" s="1">
        <v>0</v>
      </c>
      <c r="Q63" s="1">
        <v>0</v>
      </c>
      <c r="R63" s="1">
        <v>0</v>
      </c>
      <c r="S63" s="1">
        <v>0</v>
      </c>
      <c r="T63" s="1">
        <v>0</v>
      </c>
      <c r="U63" s="1">
        <v>0</v>
      </c>
      <c r="V63" s="1">
        <v>0</v>
      </c>
    </row>
    <row r="64" spans="1:22" x14ac:dyDescent="0.25">
      <c r="A64" s="1" t="s">
        <v>273</v>
      </c>
      <c r="B64" s="1" t="s">
        <v>17</v>
      </c>
      <c r="C64" s="1" t="s">
        <v>18</v>
      </c>
      <c r="D64" s="1" t="s">
        <v>274</v>
      </c>
      <c r="E64" s="1" t="s">
        <v>275</v>
      </c>
      <c r="F64" s="1" t="s">
        <v>276</v>
      </c>
      <c r="G64" s="1" t="s">
        <v>277</v>
      </c>
      <c r="H64" s="1">
        <v>0</v>
      </c>
      <c r="I64" s="1">
        <v>0</v>
      </c>
      <c r="J64" s="1">
        <v>0</v>
      </c>
      <c r="K64" s="1">
        <v>0</v>
      </c>
      <c r="L64" s="1">
        <v>0</v>
      </c>
      <c r="M64" s="1">
        <v>0</v>
      </c>
      <c r="N64" s="1">
        <v>0</v>
      </c>
      <c r="O64" s="1">
        <v>0</v>
      </c>
      <c r="P64" s="1">
        <v>0</v>
      </c>
      <c r="Q64" s="1">
        <v>0</v>
      </c>
      <c r="R64" s="1">
        <v>0</v>
      </c>
      <c r="S64" s="1">
        <v>0</v>
      </c>
      <c r="T64" s="1">
        <v>0</v>
      </c>
      <c r="U64" s="1">
        <v>0</v>
      </c>
      <c r="V64" s="1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tabSelected="1" workbookViewId="0">
      <selection activeCell="C12" sqref="C12"/>
    </sheetView>
  </sheetViews>
  <sheetFormatPr defaultColWidth="8.7109375" defaultRowHeight="15" x14ac:dyDescent="0.25"/>
  <cols>
    <col min="1" max="1" width="29.7109375" style="3" customWidth="1"/>
    <col min="2" max="2" width="12" style="5" customWidth="1"/>
    <col min="3" max="3" width="72.42578125" style="5" customWidth="1"/>
    <col min="4" max="16384" width="8.7109375" style="5"/>
  </cols>
  <sheetData>
    <row r="1" spans="1:3" s="3" customFormat="1" x14ac:dyDescent="0.25">
      <c r="A1" s="3" t="s">
        <v>340</v>
      </c>
      <c r="B1" s="3" t="s">
        <v>341</v>
      </c>
      <c r="C1" s="3" t="s">
        <v>342</v>
      </c>
    </row>
    <row r="2" spans="1:3" ht="30" x14ac:dyDescent="0.25">
      <c r="A2" s="14" t="s">
        <v>336</v>
      </c>
      <c r="B2" s="4">
        <v>22764.49</v>
      </c>
      <c r="C2" s="5" t="s">
        <v>345</v>
      </c>
    </row>
    <row r="3" spans="1:3" x14ac:dyDescent="0.25">
      <c r="A3" s="11" t="s">
        <v>337</v>
      </c>
      <c r="B3" s="5">
        <v>4881</v>
      </c>
      <c r="C3" s="5" t="s">
        <v>346</v>
      </c>
    </row>
    <row r="4" spans="1:3" ht="30" x14ac:dyDescent="0.25">
      <c r="A4" s="10" t="s">
        <v>343</v>
      </c>
      <c r="B4" s="5">
        <v>844</v>
      </c>
      <c r="C4" s="5" t="s">
        <v>347</v>
      </c>
    </row>
    <row r="5" spans="1:3" x14ac:dyDescent="0.25">
      <c r="A5" s="13"/>
    </row>
    <row r="6" spans="1:3" ht="45" x14ac:dyDescent="0.25">
      <c r="A6" s="3" t="s">
        <v>338</v>
      </c>
      <c r="B6" s="5">
        <f>(B3-B4)</f>
        <v>4037</v>
      </c>
      <c r="C6" s="5" t="s">
        <v>348</v>
      </c>
    </row>
    <row r="7" spans="1:3" ht="30" x14ac:dyDescent="0.25">
      <c r="A7" s="3" t="s">
        <v>344</v>
      </c>
      <c r="B7" s="4">
        <f>(B2/B3)</f>
        <v>4.663898791231305</v>
      </c>
      <c r="C7" s="5" t="s">
        <v>349</v>
      </c>
    </row>
    <row r="8" spans="1:3" ht="30" x14ac:dyDescent="0.25">
      <c r="A8" s="3" t="s">
        <v>339</v>
      </c>
      <c r="B8" s="4">
        <f>(B2/B6)</f>
        <v>5.6389621005697306</v>
      </c>
      <c r="C8" s="5" t="s">
        <v>350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JR1 2016</vt:lpstr>
      <vt:lpstr>JR1 GOA 2016</vt:lpstr>
      <vt:lpstr>Analysis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Bazeley, Jennifer Ms.</dc:creator>
  <cp:lastModifiedBy>Bazeley, Jennifer Ms.</cp:lastModifiedBy>
  <dcterms:created xsi:type="dcterms:W3CDTF">2017-05-09T19:07:23Z</dcterms:created>
  <dcterms:modified xsi:type="dcterms:W3CDTF">2017-05-12T17:02:35Z</dcterms:modified>
</cp:coreProperties>
</file>